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F:\SynologyDrive\FFSA\CSN\Saison 2026\"/>
    </mc:Choice>
  </mc:AlternateContent>
  <xr:revisionPtr revIDLastSave="0" documentId="13_ncr:1_{5E52A281-9FCE-42B9-A33D-72221371DB6D}" xr6:coauthVersionLast="47" xr6:coauthVersionMax="47" xr10:uidLastSave="{00000000-0000-0000-0000-000000000000}"/>
  <bookViews>
    <workbookView xWindow="-120" yWindow="-120" windowWidth="29040" windowHeight="17520" tabRatio="862" activeTab="2" xr2:uid="{00000000-000D-0000-FFFF-FFFF00000000}"/>
  </bookViews>
  <sheets>
    <sheet name="Source FFSA" sheetId="1" r:id="rId1"/>
    <sheet name="Liste de choix" sheetId="3" r:id="rId2"/>
    <sheet name="Feuil1" sheetId="2" r:id="rId3"/>
    <sheet name="Feuil2" sheetId="4" r:id="rId4"/>
    <sheet name="Feuil3" sheetId="5" r:id="rId5"/>
    <sheet name="Feuil4" sheetId="6" r:id="rId6"/>
    <sheet name="Feuil5" sheetId="7" r:id="rId7"/>
    <sheet name="Feuil6" sheetId="8" r:id="rId8"/>
    <sheet name="Feuil7" sheetId="9" r:id="rId9"/>
    <sheet name="Feuil8" sheetId="10" r:id="rId10"/>
    <sheet name="Feuil9" sheetId="11" r:id="rId11"/>
    <sheet name="Feuil10" sheetId="12" r:id="rId12"/>
    <sheet name="Feuil11" sheetId="13" r:id="rId13"/>
    <sheet name="Feuil12" sheetId="14" r:id="rId14"/>
    <sheet name="Feuil13" sheetId="15" r:id="rId15"/>
    <sheet name="Feuil14" sheetId="16" r:id="rId16"/>
    <sheet name="Feuil15" sheetId="17" r:id="rId17"/>
    <sheet name="Feuil16" sheetId="18" r:id="rId18"/>
    <sheet name="Feuil17" sheetId="19" r:id="rId19"/>
    <sheet name="Feuil18" sheetId="20" r:id="rId20"/>
    <sheet name="Feuil19" sheetId="21" r:id="rId21"/>
    <sheet name="Feuil20" sheetId="22" r:id="rId22"/>
  </sheets>
  <definedNames>
    <definedName name="_xlnm.Print_Area" localSheetId="2">Feuil1!$A$1:$V$53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22" l="1"/>
  <c r="Q53" i="22"/>
  <c r="P53" i="22"/>
  <c r="O53" i="22"/>
  <c r="N53" i="22"/>
  <c r="K53" i="22"/>
  <c r="H53" i="22"/>
  <c r="I53" i="22" s="1"/>
  <c r="L53" i="22" s="1"/>
  <c r="F53" i="22"/>
  <c r="G53" i="22" s="1"/>
  <c r="E53" i="22"/>
  <c r="D53" i="22"/>
  <c r="Q52" i="22"/>
  <c r="P52" i="22"/>
  <c r="O52" i="22"/>
  <c r="N52" i="22"/>
  <c r="K52" i="22"/>
  <c r="H52" i="22"/>
  <c r="I52" i="22" s="1"/>
  <c r="L52" i="22" s="1"/>
  <c r="F52" i="22"/>
  <c r="G52" i="22" s="1"/>
  <c r="E52" i="22"/>
  <c r="D52" i="22"/>
  <c r="Q51" i="22"/>
  <c r="P51" i="22"/>
  <c r="O51" i="22"/>
  <c r="N51" i="22"/>
  <c r="K51" i="22"/>
  <c r="H51" i="22"/>
  <c r="I51" i="22" s="1"/>
  <c r="L51" i="22" s="1"/>
  <c r="F51" i="22"/>
  <c r="G51" i="22" s="1"/>
  <c r="E51" i="22"/>
  <c r="D51" i="22"/>
  <c r="Q50" i="22"/>
  <c r="P50" i="22"/>
  <c r="O50" i="22"/>
  <c r="N50" i="22"/>
  <c r="K50" i="22"/>
  <c r="H50" i="22"/>
  <c r="I50" i="22" s="1"/>
  <c r="L50" i="22" s="1"/>
  <c r="F50" i="22"/>
  <c r="G50" i="22" s="1"/>
  <c r="E50" i="22"/>
  <c r="D50" i="22"/>
  <c r="Q49" i="22"/>
  <c r="P49" i="22"/>
  <c r="O49" i="22"/>
  <c r="N49" i="22"/>
  <c r="K49" i="22"/>
  <c r="H49" i="22"/>
  <c r="I49" i="22" s="1"/>
  <c r="L49" i="22" s="1"/>
  <c r="F49" i="22"/>
  <c r="G49" i="22" s="1"/>
  <c r="E49" i="22"/>
  <c r="D49" i="22"/>
  <c r="Q48" i="22"/>
  <c r="P48" i="22"/>
  <c r="O48" i="22"/>
  <c r="N48" i="22"/>
  <c r="K48" i="22"/>
  <c r="H48" i="22"/>
  <c r="I48" i="22" s="1"/>
  <c r="L48" i="22" s="1"/>
  <c r="F48" i="22"/>
  <c r="G48" i="22" s="1"/>
  <c r="E48" i="22"/>
  <c r="D48" i="22"/>
  <c r="Q47" i="22"/>
  <c r="P47" i="22"/>
  <c r="O47" i="22"/>
  <c r="N47" i="22"/>
  <c r="K47" i="22"/>
  <c r="H47" i="22"/>
  <c r="I47" i="22" s="1"/>
  <c r="L47" i="22" s="1"/>
  <c r="F47" i="22"/>
  <c r="G47" i="22" s="1"/>
  <c r="E47" i="22"/>
  <c r="D47" i="22"/>
  <c r="Q46" i="22"/>
  <c r="P46" i="22"/>
  <c r="O46" i="22"/>
  <c r="N46" i="22"/>
  <c r="K46" i="22"/>
  <c r="H46" i="22"/>
  <c r="I46" i="22" s="1"/>
  <c r="L46" i="22" s="1"/>
  <c r="F46" i="22"/>
  <c r="G46" i="22" s="1"/>
  <c r="E46" i="22"/>
  <c r="D46" i="22"/>
  <c r="Q45" i="22"/>
  <c r="P45" i="22"/>
  <c r="O45" i="22"/>
  <c r="N45" i="22"/>
  <c r="K45" i="22"/>
  <c r="H45" i="22"/>
  <c r="I45" i="22" s="1"/>
  <c r="L45" i="22" s="1"/>
  <c r="F45" i="22"/>
  <c r="G45" i="22" s="1"/>
  <c r="E45" i="22"/>
  <c r="D45" i="22"/>
  <c r="Q44" i="22"/>
  <c r="P44" i="22"/>
  <c r="O44" i="22"/>
  <c r="N44" i="22"/>
  <c r="K44" i="22"/>
  <c r="H44" i="22"/>
  <c r="I44" i="22" s="1"/>
  <c r="L44" i="22" s="1"/>
  <c r="F44" i="22"/>
  <c r="G44" i="22" s="1"/>
  <c r="E44" i="22"/>
  <c r="D44" i="22"/>
  <c r="Q43" i="22"/>
  <c r="P43" i="22"/>
  <c r="O43" i="22"/>
  <c r="N43" i="22"/>
  <c r="K43" i="22"/>
  <c r="H43" i="22"/>
  <c r="I43" i="22" s="1"/>
  <c r="L43" i="22" s="1"/>
  <c r="F43" i="22"/>
  <c r="G43" i="22" s="1"/>
  <c r="E43" i="22"/>
  <c r="D43" i="22"/>
  <c r="Q42" i="22"/>
  <c r="P42" i="22"/>
  <c r="O42" i="22"/>
  <c r="N42" i="22"/>
  <c r="K42" i="22"/>
  <c r="H42" i="22"/>
  <c r="I42" i="22" s="1"/>
  <c r="L42" i="22" s="1"/>
  <c r="F42" i="22"/>
  <c r="G42" i="22" s="1"/>
  <c r="E42" i="22"/>
  <c r="D42" i="22"/>
  <c r="Q41" i="22"/>
  <c r="P41" i="22"/>
  <c r="O41" i="22"/>
  <c r="N41" i="22"/>
  <c r="K41" i="22"/>
  <c r="H41" i="22"/>
  <c r="I41" i="22" s="1"/>
  <c r="L41" i="22" s="1"/>
  <c r="F41" i="22"/>
  <c r="G41" i="22" s="1"/>
  <c r="E41" i="22"/>
  <c r="D41" i="22"/>
  <c r="Q40" i="22"/>
  <c r="P40" i="22"/>
  <c r="O40" i="22"/>
  <c r="N40" i="22"/>
  <c r="K40" i="22"/>
  <c r="H40" i="22"/>
  <c r="I40" i="22" s="1"/>
  <c r="L40" i="22" s="1"/>
  <c r="F40" i="22"/>
  <c r="G40" i="22" s="1"/>
  <c r="E40" i="22"/>
  <c r="D40" i="22"/>
  <c r="Q39" i="22"/>
  <c r="P39" i="22"/>
  <c r="O39" i="22"/>
  <c r="N39" i="22"/>
  <c r="K39" i="22"/>
  <c r="H39" i="22"/>
  <c r="I39" i="22" s="1"/>
  <c r="L39" i="22" s="1"/>
  <c r="F39" i="22"/>
  <c r="G39" i="22" s="1"/>
  <c r="E39" i="22"/>
  <c r="D39" i="22"/>
  <c r="Q38" i="22"/>
  <c r="P38" i="22"/>
  <c r="O38" i="22"/>
  <c r="N38" i="22"/>
  <c r="K38" i="22"/>
  <c r="H38" i="22"/>
  <c r="I38" i="22" s="1"/>
  <c r="L38" i="22" s="1"/>
  <c r="F38" i="22"/>
  <c r="G38" i="22" s="1"/>
  <c r="E38" i="22"/>
  <c r="D38" i="22"/>
  <c r="Q37" i="22"/>
  <c r="P37" i="22"/>
  <c r="O37" i="22"/>
  <c r="N37" i="22"/>
  <c r="K37" i="22"/>
  <c r="H37" i="22"/>
  <c r="I37" i="22" s="1"/>
  <c r="L37" i="22" s="1"/>
  <c r="F37" i="22"/>
  <c r="G37" i="22" s="1"/>
  <c r="E37" i="22"/>
  <c r="D37" i="22"/>
  <c r="Q36" i="22"/>
  <c r="P36" i="22"/>
  <c r="O36" i="22"/>
  <c r="N36" i="22"/>
  <c r="K36" i="22"/>
  <c r="H36" i="22"/>
  <c r="I36" i="22" s="1"/>
  <c r="L36" i="22" s="1"/>
  <c r="F36" i="22"/>
  <c r="G36" i="22" s="1"/>
  <c r="E36" i="22"/>
  <c r="D36" i="22"/>
  <c r="Q35" i="22"/>
  <c r="P35" i="22"/>
  <c r="O35" i="22"/>
  <c r="N35" i="22"/>
  <c r="K35" i="22"/>
  <c r="H35" i="22"/>
  <c r="I35" i="22" s="1"/>
  <c r="L35" i="22" s="1"/>
  <c r="F35" i="22"/>
  <c r="G35" i="22" s="1"/>
  <c r="E35" i="22"/>
  <c r="D35" i="22"/>
  <c r="Q34" i="22"/>
  <c r="P34" i="22"/>
  <c r="O34" i="22"/>
  <c r="N34" i="22"/>
  <c r="K34" i="22"/>
  <c r="H34" i="22"/>
  <c r="I34" i="22" s="1"/>
  <c r="L34" i="22" s="1"/>
  <c r="F34" i="22"/>
  <c r="G34" i="22" s="1"/>
  <c r="E34" i="22"/>
  <c r="D34" i="22"/>
  <c r="Q33" i="22"/>
  <c r="P33" i="22"/>
  <c r="O33" i="22"/>
  <c r="N33" i="22"/>
  <c r="K33" i="22"/>
  <c r="H33" i="22"/>
  <c r="I33" i="22" s="1"/>
  <c r="L33" i="22" s="1"/>
  <c r="F33" i="22"/>
  <c r="G33" i="22" s="1"/>
  <c r="E33" i="22"/>
  <c r="D33" i="22"/>
  <c r="Q32" i="22"/>
  <c r="P32" i="22"/>
  <c r="O32" i="22"/>
  <c r="N32" i="22"/>
  <c r="K32" i="22"/>
  <c r="H32" i="22"/>
  <c r="I32" i="22" s="1"/>
  <c r="L32" i="22" s="1"/>
  <c r="F32" i="22"/>
  <c r="G32" i="22" s="1"/>
  <c r="E32" i="22"/>
  <c r="D32" i="22"/>
  <c r="Q31" i="22"/>
  <c r="P31" i="22"/>
  <c r="O31" i="22"/>
  <c r="N31" i="22"/>
  <c r="K31" i="22"/>
  <c r="H31" i="22"/>
  <c r="I31" i="22" s="1"/>
  <c r="L31" i="22" s="1"/>
  <c r="F31" i="22"/>
  <c r="G31" i="22" s="1"/>
  <c r="E31" i="22"/>
  <c r="D31" i="22"/>
  <c r="Q30" i="22"/>
  <c r="P30" i="22"/>
  <c r="O30" i="22"/>
  <c r="N30" i="22"/>
  <c r="K30" i="22"/>
  <c r="H30" i="22"/>
  <c r="I30" i="22" s="1"/>
  <c r="L30" i="22" s="1"/>
  <c r="F30" i="22"/>
  <c r="G30" i="22" s="1"/>
  <c r="E30" i="22"/>
  <c r="D30" i="22"/>
  <c r="Q29" i="22"/>
  <c r="P29" i="22"/>
  <c r="O29" i="22"/>
  <c r="N29" i="22"/>
  <c r="K29" i="22"/>
  <c r="H29" i="22"/>
  <c r="I29" i="22" s="1"/>
  <c r="L29" i="22" s="1"/>
  <c r="F29" i="22"/>
  <c r="G29" i="22" s="1"/>
  <c r="E29" i="22"/>
  <c r="D29" i="22"/>
  <c r="Q28" i="22"/>
  <c r="P28" i="22"/>
  <c r="O28" i="22"/>
  <c r="N28" i="22"/>
  <c r="K28" i="22"/>
  <c r="H28" i="22"/>
  <c r="I28" i="22" s="1"/>
  <c r="L28" i="22" s="1"/>
  <c r="F28" i="22"/>
  <c r="G28" i="22" s="1"/>
  <c r="E28" i="22"/>
  <c r="D28" i="22"/>
  <c r="Q27" i="22"/>
  <c r="P27" i="22"/>
  <c r="O27" i="22"/>
  <c r="N27" i="22"/>
  <c r="K27" i="22"/>
  <c r="H27" i="22"/>
  <c r="I27" i="22" s="1"/>
  <c r="L27" i="22" s="1"/>
  <c r="F27" i="22"/>
  <c r="G27" i="22" s="1"/>
  <c r="E27" i="22"/>
  <c r="D27" i="22"/>
  <c r="Q26" i="22"/>
  <c r="P26" i="22"/>
  <c r="O26" i="22"/>
  <c r="N26" i="22"/>
  <c r="K26" i="22"/>
  <c r="H26" i="22"/>
  <c r="I26" i="22" s="1"/>
  <c r="L26" i="22" s="1"/>
  <c r="F26" i="22"/>
  <c r="G26" i="22" s="1"/>
  <c r="E26" i="22"/>
  <c r="D26" i="22"/>
  <c r="Q25" i="22"/>
  <c r="P25" i="22"/>
  <c r="O25" i="22"/>
  <c r="N25" i="22"/>
  <c r="K25" i="22"/>
  <c r="H25" i="22"/>
  <c r="I25" i="22" s="1"/>
  <c r="L25" i="22" s="1"/>
  <c r="F25" i="22"/>
  <c r="G25" i="22" s="1"/>
  <c r="E25" i="22"/>
  <c r="D25" i="22"/>
  <c r="Q24" i="22"/>
  <c r="P24" i="22"/>
  <c r="O24" i="22"/>
  <c r="N24" i="22"/>
  <c r="K24" i="22"/>
  <c r="H24" i="22"/>
  <c r="I24" i="22" s="1"/>
  <c r="L24" i="22" s="1"/>
  <c r="F24" i="22"/>
  <c r="G24" i="22" s="1"/>
  <c r="E24" i="22"/>
  <c r="D24" i="22"/>
  <c r="Q23" i="22"/>
  <c r="P23" i="22"/>
  <c r="O23" i="22"/>
  <c r="N23" i="22"/>
  <c r="K23" i="22"/>
  <c r="H23" i="22"/>
  <c r="I23" i="22" s="1"/>
  <c r="L23" i="22" s="1"/>
  <c r="F23" i="22"/>
  <c r="G23" i="22" s="1"/>
  <c r="E23" i="22"/>
  <c r="D23" i="22"/>
  <c r="Q22" i="22"/>
  <c r="P22" i="22"/>
  <c r="O22" i="22"/>
  <c r="N22" i="22"/>
  <c r="K22" i="22"/>
  <c r="H22" i="22"/>
  <c r="I22" i="22" s="1"/>
  <c r="L22" i="22" s="1"/>
  <c r="F22" i="22"/>
  <c r="G22" i="22" s="1"/>
  <c r="E22" i="22"/>
  <c r="D22" i="22"/>
  <c r="Q21" i="22"/>
  <c r="P21" i="22"/>
  <c r="O21" i="22"/>
  <c r="N21" i="22"/>
  <c r="K21" i="22"/>
  <c r="H21" i="22"/>
  <c r="I21" i="22" s="1"/>
  <c r="L21" i="22" s="1"/>
  <c r="F21" i="22"/>
  <c r="G21" i="22" s="1"/>
  <c r="E21" i="22"/>
  <c r="D21" i="22"/>
  <c r="Q20" i="22"/>
  <c r="P20" i="22"/>
  <c r="O20" i="22"/>
  <c r="N20" i="22"/>
  <c r="K20" i="22"/>
  <c r="H20" i="22"/>
  <c r="I20" i="22" s="1"/>
  <c r="L20" i="22" s="1"/>
  <c r="F20" i="22"/>
  <c r="G20" i="22" s="1"/>
  <c r="E20" i="22"/>
  <c r="D20" i="22"/>
  <c r="Q19" i="22"/>
  <c r="P19" i="22"/>
  <c r="O19" i="22"/>
  <c r="N19" i="22"/>
  <c r="K19" i="22"/>
  <c r="H19" i="22"/>
  <c r="I19" i="22" s="1"/>
  <c r="L19" i="22" s="1"/>
  <c r="F19" i="22"/>
  <c r="G19" i="22" s="1"/>
  <c r="E19" i="22"/>
  <c r="D19" i="22"/>
  <c r="Q18" i="22"/>
  <c r="P18" i="22"/>
  <c r="O18" i="22"/>
  <c r="N18" i="22"/>
  <c r="K18" i="22"/>
  <c r="H18" i="22"/>
  <c r="I18" i="22" s="1"/>
  <c r="L18" i="22" s="1"/>
  <c r="F18" i="22"/>
  <c r="G18" i="22" s="1"/>
  <c r="E18" i="22"/>
  <c r="D18" i="22"/>
  <c r="Q17" i="22"/>
  <c r="P17" i="22"/>
  <c r="O17" i="22"/>
  <c r="N17" i="22"/>
  <c r="K17" i="22"/>
  <c r="H17" i="22"/>
  <c r="I17" i="22" s="1"/>
  <c r="L17" i="22" s="1"/>
  <c r="F17" i="22"/>
  <c r="G17" i="22" s="1"/>
  <c r="E17" i="22"/>
  <c r="D17" i="22"/>
  <c r="Q16" i="22"/>
  <c r="P16" i="22"/>
  <c r="O16" i="22"/>
  <c r="N16" i="22"/>
  <c r="K16" i="22"/>
  <c r="H16" i="22"/>
  <c r="I16" i="22" s="1"/>
  <c r="L16" i="22" s="1"/>
  <c r="F16" i="22"/>
  <c r="G16" i="22" s="1"/>
  <c r="E16" i="22"/>
  <c r="D16" i="22"/>
  <c r="Q15" i="22"/>
  <c r="P15" i="22"/>
  <c r="O15" i="22"/>
  <c r="N15" i="22"/>
  <c r="K15" i="22"/>
  <c r="H15" i="22"/>
  <c r="I15" i="22" s="1"/>
  <c r="L15" i="22" s="1"/>
  <c r="F15" i="22"/>
  <c r="G15" i="22" s="1"/>
  <c r="E15" i="22"/>
  <c r="D15" i="22"/>
  <c r="Q14" i="22"/>
  <c r="P14" i="22"/>
  <c r="O14" i="22"/>
  <c r="N14" i="22"/>
  <c r="K14" i="22"/>
  <c r="H14" i="22"/>
  <c r="I14" i="22" s="1"/>
  <c r="L14" i="22" s="1"/>
  <c r="F14" i="22"/>
  <c r="G14" i="22" s="1"/>
  <c r="E14" i="22"/>
  <c r="D14" i="22"/>
  <c r="Q13" i="22"/>
  <c r="P13" i="22"/>
  <c r="O13" i="22"/>
  <c r="N13" i="22"/>
  <c r="K13" i="22"/>
  <c r="H13" i="22"/>
  <c r="I13" i="22" s="1"/>
  <c r="L13" i="22" s="1"/>
  <c r="F13" i="22"/>
  <c r="G13" i="22" s="1"/>
  <c r="E13" i="22"/>
  <c r="D13" i="22"/>
  <c r="Q12" i="22"/>
  <c r="P12" i="22"/>
  <c r="O12" i="22"/>
  <c r="N12" i="22"/>
  <c r="K12" i="22"/>
  <c r="H12" i="22"/>
  <c r="I12" i="22" s="1"/>
  <c r="L12" i="22" s="1"/>
  <c r="F12" i="22"/>
  <c r="G12" i="22" s="1"/>
  <c r="E12" i="22"/>
  <c r="D12" i="22"/>
  <c r="Q11" i="22"/>
  <c r="P11" i="22"/>
  <c r="O11" i="22"/>
  <c r="N11" i="22"/>
  <c r="K11" i="22"/>
  <c r="H11" i="22"/>
  <c r="I11" i="22" s="1"/>
  <c r="L11" i="22" s="1"/>
  <c r="F11" i="22"/>
  <c r="G11" i="22" s="1"/>
  <c r="E11" i="22"/>
  <c r="D11" i="22"/>
  <c r="Q10" i="22"/>
  <c r="P10" i="22"/>
  <c r="O10" i="22"/>
  <c r="N10" i="22"/>
  <c r="K10" i="22"/>
  <c r="H10" i="22"/>
  <c r="I10" i="22" s="1"/>
  <c r="L10" i="22" s="1"/>
  <c r="F10" i="22"/>
  <c r="G10" i="22" s="1"/>
  <c r="E10" i="22"/>
  <c r="D10" i="22"/>
  <c r="Q9" i="22"/>
  <c r="P9" i="22"/>
  <c r="O9" i="22"/>
  <c r="N9" i="22"/>
  <c r="K9" i="22"/>
  <c r="H9" i="22"/>
  <c r="I9" i="22" s="1"/>
  <c r="L9" i="22" s="1"/>
  <c r="F9" i="22"/>
  <c r="G9" i="22" s="1"/>
  <c r="E9" i="22"/>
  <c r="D9" i="22"/>
  <c r="Q8" i="22"/>
  <c r="P8" i="22"/>
  <c r="O8" i="22"/>
  <c r="N8" i="22"/>
  <c r="K8" i="22"/>
  <c r="H8" i="22"/>
  <c r="I8" i="22" s="1"/>
  <c r="L8" i="22" s="1"/>
  <c r="F8" i="22"/>
  <c r="G8" i="22" s="1"/>
  <c r="E8" i="22"/>
  <c r="D8" i="22"/>
  <c r="Q7" i="22"/>
  <c r="P7" i="22"/>
  <c r="O7" i="22"/>
  <c r="N7" i="22"/>
  <c r="K7" i="22"/>
  <c r="H7" i="22"/>
  <c r="I7" i="22" s="1"/>
  <c r="L7" i="22" s="1"/>
  <c r="F7" i="22"/>
  <c r="G7" i="22" s="1"/>
  <c r="E7" i="22"/>
  <c r="D7" i="22"/>
  <c r="Q6" i="22"/>
  <c r="P6" i="22"/>
  <c r="O6" i="22"/>
  <c r="N6" i="22"/>
  <c r="K6" i="22"/>
  <c r="H6" i="22"/>
  <c r="I6" i="22" s="1"/>
  <c r="L6" i="22" s="1"/>
  <c r="F6" i="22"/>
  <c r="G6" i="22" s="1"/>
  <c r="E6" i="22"/>
  <c r="D6" i="22"/>
  <c r="I5" i="22"/>
  <c r="L5" i="22" s="1"/>
  <c r="T1" i="22"/>
  <c r="B56" i="21"/>
  <c r="Q53" i="21"/>
  <c r="P53" i="21"/>
  <c r="O53" i="21"/>
  <c r="N53" i="21"/>
  <c r="K53" i="21"/>
  <c r="H53" i="21"/>
  <c r="I53" i="21" s="1"/>
  <c r="L53" i="21" s="1"/>
  <c r="F53" i="21"/>
  <c r="G53" i="21" s="1"/>
  <c r="E53" i="21"/>
  <c r="D53" i="21"/>
  <c r="Q52" i="21"/>
  <c r="P52" i="21"/>
  <c r="O52" i="21"/>
  <c r="N52" i="21"/>
  <c r="K52" i="21"/>
  <c r="H52" i="21"/>
  <c r="I52" i="21" s="1"/>
  <c r="L52" i="21" s="1"/>
  <c r="F52" i="21"/>
  <c r="G52" i="21" s="1"/>
  <c r="E52" i="21"/>
  <c r="D52" i="21"/>
  <c r="Q51" i="21"/>
  <c r="P51" i="21"/>
  <c r="O51" i="21"/>
  <c r="N51" i="21"/>
  <c r="K51" i="21"/>
  <c r="H51" i="21"/>
  <c r="I51" i="21" s="1"/>
  <c r="L51" i="21" s="1"/>
  <c r="F51" i="21"/>
  <c r="G51" i="21" s="1"/>
  <c r="E51" i="21"/>
  <c r="D51" i="21"/>
  <c r="Q50" i="21"/>
  <c r="P50" i="21"/>
  <c r="O50" i="21"/>
  <c r="N50" i="21"/>
  <c r="K50" i="21"/>
  <c r="H50" i="21"/>
  <c r="I50" i="21" s="1"/>
  <c r="L50" i="21" s="1"/>
  <c r="F50" i="21"/>
  <c r="G50" i="21" s="1"/>
  <c r="E50" i="21"/>
  <c r="D50" i="21"/>
  <c r="Q49" i="21"/>
  <c r="P49" i="21"/>
  <c r="O49" i="21"/>
  <c r="N49" i="21"/>
  <c r="K49" i="21"/>
  <c r="H49" i="21"/>
  <c r="I49" i="21" s="1"/>
  <c r="L49" i="21" s="1"/>
  <c r="F49" i="21"/>
  <c r="G49" i="21" s="1"/>
  <c r="E49" i="21"/>
  <c r="D49" i="21"/>
  <c r="Q48" i="21"/>
  <c r="P48" i="21"/>
  <c r="O48" i="21"/>
  <c r="N48" i="21"/>
  <c r="K48" i="21"/>
  <c r="H48" i="21"/>
  <c r="I48" i="21" s="1"/>
  <c r="L48" i="21" s="1"/>
  <c r="F48" i="21"/>
  <c r="G48" i="21" s="1"/>
  <c r="E48" i="21"/>
  <c r="D48" i="21"/>
  <c r="Q47" i="21"/>
  <c r="P47" i="21"/>
  <c r="O47" i="21"/>
  <c r="N47" i="21"/>
  <c r="K47" i="21"/>
  <c r="H47" i="21"/>
  <c r="I47" i="21" s="1"/>
  <c r="L47" i="21" s="1"/>
  <c r="F47" i="21"/>
  <c r="G47" i="21" s="1"/>
  <c r="E47" i="21"/>
  <c r="D47" i="21"/>
  <c r="Q46" i="21"/>
  <c r="P46" i="21"/>
  <c r="O46" i="21"/>
  <c r="N46" i="21"/>
  <c r="K46" i="21"/>
  <c r="H46" i="21"/>
  <c r="I46" i="21" s="1"/>
  <c r="L46" i="21" s="1"/>
  <c r="F46" i="21"/>
  <c r="G46" i="21" s="1"/>
  <c r="E46" i="21"/>
  <c r="D46" i="21"/>
  <c r="Q45" i="21"/>
  <c r="P45" i="21"/>
  <c r="O45" i="21"/>
  <c r="N45" i="21"/>
  <c r="K45" i="21"/>
  <c r="H45" i="21"/>
  <c r="I45" i="21" s="1"/>
  <c r="L45" i="21" s="1"/>
  <c r="F45" i="21"/>
  <c r="G45" i="21" s="1"/>
  <c r="E45" i="21"/>
  <c r="D45" i="21"/>
  <c r="Q44" i="21"/>
  <c r="P44" i="21"/>
  <c r="O44" i="21"/>
  <c r="N44" i="21"/>
  <c r="K44" i="21"/>
  <c r="H44" i="21"/>
  <c r="I44" i="21" s="1"/>
  <c r="L44" i="21" s="1"/>
  <c r="F44" i="21"/>
  <c r="G44" i="21" s="1"/>
  <c r="E44" i="21"/>
  <c r="D44" i="21"/>
  <c r="Q43" i="21"/>
  <c r="P43" i="21"/>
  <c r="O43" i="21"/>
  <c r="N43" i="21"/>
  <c r="K43" i="21"/>
  <c r="H43" i="21"/>
  <c r="I43" i="21" s="1"/>
  <c r="L43" i="21" s="1"/>
  <c r="F43" i="21"/>
  <c r="G43" i="21" s="1"/>
  <c r="E43" i="21"/>
  <c r="D43" i="21"/>
  <c r="Q42" i="21"/>
  <c r="P42" i="21"/>
  <c r="O42" i="21"/>
  <c r="N42" i="21"/>
  <c r="K42" i="21"/>
  <c r="H42" i="21"/>
  <c r="I42" i="21" s="1"/>
  <c r="L42" i="21" s="1"/>
  <c r="F42" i="21"/>
  <c r="G42" i="21" s="1"/>
  <c r="E42" i="21"/>
  <c r="D42" i="21"/>
  <c r="Q41" i="21"/>
  <c r="P41" i="21"/>
  <c r="O41" i="21"/>
  <c r="N41" i="21"/>
  <c r="K41" i="21"/>
  <c r="H41" i="21"/>
  <c r="I41" i="21" s="1"/>
  <c r="L41" i="21" s="1"/>
  <c r="F41" i="21"/>
  <c r="G41" i="21" s="1"/>
  <c r="E41" i="21"/>
  <c r="D41" i="21"/>
  <c r="Q40" i="21"/>
  <c r="P40" i="21"/>
  <c r="O40" i="21"/>
  <c r="N40" i="21"/>
  <c r="K40" i="21"/>
  <c r="H40" i="21"/>
  <c r="I40" i="21" s="1"/>
  <c r="L40" i="21" s="1"/>
  <c r="F40" i="21"/>
  <c r="G40" i="21" s="1"/>
  <c r="E40" i="21"/>
  <c r="D40" i="21"/>
  <c r="Q39" i="21"/>
  <c r="P39" i="21"/>
  <c r="O39" i="21"/>
  <c r="N39" i="21"/>
  <c r="K39" i="21"/>
  <c r="H39" i="21"/>
  <c r="I39" i="21" s="1"/>
  <c r="L39" i="21" s="1"/>
  <c r="F39" i="21"/>
  <c r="G39" i="21" s="1"/>
  <c r="E39" i="21"/>
  <c r="D39" i="21"/>
  <c r="Q38" i="21"/>
  <c r="P38" i="21"/>
  <c r="O38" i="21"/>
  <c r="N38" i="21"/>
  <c r="K38" i="21"/>
  <c r="H38" i="21"/>
  <c r="I38" i="21" s="1"/>
  <c r="L38" i="21" s="1"/>
  <c r="F38" i="21"/>
  <c r="G38" i="21" s="1"/>
  <c r="E38" i="21"/>
  <c r="D38" i="21"/>
  <c r="Q37" i="21"/>
  <c r="P37" i="21"/>
  <c r="O37" i="21"/>
  <c r="N37" i="21"/>
  <c r="K37" i="21"/>
  <c r="H37" i="21"/>
  <c r="I37" i="21" s="1"/>
  <c r="L37" i="21" s="1"/>
  <c r="F37" i="21"/>
  <c r="G37" i="21" s="1"/>
  <c r="E37" i="21"/>
  <c r="D37" i="21"/>
  <c r="Q36" i="21"/>
  <c r="P36" i="21"/>
  <c r="O36" i="21"/>
  <c r="N36" i="21"/>
  <c r="K36" i="21"/>
  <c r="H36" i="21"/>
  <c r="I36" i="21" s="1"/>
  <c r="L36" i="21" s="1"/>
  <c r="F36" i="21"/>
  <c r="G36" i="21" s="1"/>
  <c r="E36" i="21"/>
  <c r="D36" i="21"/>
  <c r="Q35" i="21"/>
  <c r="P35" i="21"/>
  <c r="O35" i="21"/>
  <c r="N35" i="21"/>
  <c r="K35" i="21"/>
  <c r="H35" i="21"/>
  <c r="I35" i="21" s="1"/>
  <c r="L35" i="21" s="1"/>
  <c r="F35" i="21"/>
  <c r="G35" i="21" s="1"/>
  <c r="E35" i="21"/>
  <c r="D35" i="21"/>
  <c r="Q34" i="21"/>
  <c r="P34" i="21"/>
  <c r="O34" i="21"/>
  <c r="N34" i="21"/>
  <c r="K34" i="21"/>
  <c r="H34" i="21"/>
  <c r="I34" i="21" s="1"/>
  <c r="L34" i="21" s="1"/>
  <c r="F34" i="21"/>
  <c r="G34" i="21" s="1"/>
  <c r="E34" i="21"/>
  <c r="D34" i="21"/>
  <c r="Q33" i="21"/>
  <c r="P33" i="21"/>
  <c r="O33" i="21"/>
  <c r="N33" i="21"/>
  <c r="K33" i="21"/>
  <c r="H33" i="21"/>
  <c r="I33" i="21" s="1"/>
  <c r="L33" i="21" s="1"/>
  <c r="F33" i="21"/>
  <c r="G33" i="21" s="1"/>
  <c r="E33" i="21"/>
  <c r="D33" i="21"/>
  <c r="Q32" i="21"/>
  <c r="P32" i="21"/>
  <c r="O32" i="21"/>
  <c r="N32" i="21"/>
  <c r="K32" i="21"/>
  <c r="H32" i="21"/>
  <c r="I32" i="21" s="1"/>
  <c r="L32" i="21" s="1"/>
  <c r="F32" i="21"/>
  <c r="G32" i="21" s="1"/>
  <c r="E32" i="21"/>
  <c r="D32" i="21"/>
  <c r="Q31" i="21"/>
  <c r="P31" i="21"/>
  <c r="O31" i="21"/>
  <c r="N31" i="21"/>
  <c r="K31" i="21"/>
  <c r="H31" i="21"/>
  <c r="I31" i="21" s="1"/>
  <c r="L31" i="21" s="1"/>
  <c r="F31" i="21"/>
  <c r="G31" i="21" s="1"/>
  <c r="E31" i="21"/>
  <c r="D31" i="21"/>
  <c r="Q30" i="21"/>
  <c r="P30" i="21"/>
  <c r="O30" i="21"/>
  <c r="N30" i="21"/>
  <c r="K30" i="21"/>
  <c r="H30" i="21"/>
  <c r="I30" i="21" s="1"/>
  <c r="L30" i="21" s="1"/>
  <c r="F30" i="21"/>
  <c r="G30" i="21" s="1"/>
  <c r="E30" i="21"/>
  <c r="D30" i="21"/>
  <c r="Q29" i="21"/>
  <c r="P29" i="21"/>
  <c r="O29" i="21"/>
  <c r="N29" i="21"/>
  <c r="K29" i="21"/>
  <c r="H29" i="21"/>
  <c r="I29" i="21" s="1"/>
  <c r="L29" i="21" s="1"/>
  <c r="F29" i="21"/>
  <c r="G29" i="21" s="1"/>
  <c r="E29" i="21"/>
  <c r="D29" i="21"/>
  <c r="Q28" i="21"/>
  <c r="P28" i="21"/>
  <c r="O28" i="21"/>
  <c r="N28" i="21"/>
  <c r="K28" i="21"/>
  <c r="H28" i="21"/>
  <c r="I28" i="21" s="1"/>
  <c r="L28" i="21" s="1"/>
  <c r="F28" i="21"/>
  <c r="G28" i="21" s="1"/>
  <c r="E28" i="21"/>
  <c r="D28" i="21"/>
  <c r="Q27" i="21"/>
  <c r="P27" i="21"/>
  <c r="O27" i="21"/>
  <c r="N27" i="21"/>
  <c r="K27" i="21"/>
  <c r="H27" i="21"/>
  <c r="I27" i="21" s="1"/>
  <c r="L27" i="21" s="1"/>
  <c r="F27" i="21"/>
  <c r="G27" i="21" s="1"/>
  <c r="E27" i="21"/>
  <c r="D27" i="21"/>
  <c r="Q26" i="21"/>
  <c r="P26" i="21"/>
  <c r="O26" i="21"/>
  <c r="N26" i="21"/>
  <c r="K26" i="21"/>
  <c r="H26" i="21"/>
  <c r="I26" i="21" s="1"/>
  <c r="L26" i="21" s="1"/>
  <c r="F26" i="21"/>
  <c r="G26" i="21" s="1"/>
  <c r="E26" i="21"/>
  <c r="D26" i="21"/>
  <c r="Q25" i="21"/>
  <c r="P25" i="21"/>
  <c r="O25" i="21"/>
  <c r="N25" i="21"/>
  <c r="K25" i="21"/>
  <c r="H25" i="21"/>
  <c r="I25" i="21" s="1"/>
  <c r="L25" i="21" s="1"/>
  <c r="F25" i="21"/>
  <c r="G25" i="21" s="1"/>
  <c r="E25" i="21"/>
  <c r="D25" i="21"/>
  <c r="Q24" i="21"/>
  <c r="P24" i="21"/>
  <c r="O24" i="21"/>
  <c r="N24" i="21"/>
  <c r="K24" i="21"/>
  <c r="H24" i="21"/>
  <c r="I24" i="21" s="1"/>
  <c r="L24" i="21" s="1"/>
  <c r="F24" i="21"/>
  <c r="G24" i="21" s="1"/>
  <c r="E24" i="21"/>
  <c r="D24" i="21"/>
  <c r="Q23" i="21"/>
  <c r="P23" i="21"/>
  <c r="O23" i="21"/>
  <c r="N23" i="21"/>
  <c r="K23" i="21"/>
  <c r="H23" i="21"/>
  <c r="I23" i="21" s="1"/>
  <c r="L23" i="21" s="1"/>
  <c r="F23" i="21"/>
  <c r="G23" i="21" s="1"/>
  <c r="E23" i="21"/>
  <c r="D23" i="21"/>
  <c r="Q22" i="21"/>
  <c r="P22" i="21"/>
  <c r="O22" i="21"/>
  <c r="N22" i="21"/>
  <c r="K22" i="21"/>
  <c r="H22" i="21"/>
  <c r="I22" i="21" s="1"/>
  <c r="L22" i="21" s="1"/>
  <c r="F22" i="21"/>
  <c r="G22" i="21" s="1"/>
  <c r="E22" i="21"/>
  <c r="D22" i="21"/>
  <c r="Q21" i="21"/>
  <c r="P21" i="21"/>
  <c r="O21" i="21"/>
  <c r="N21" i="21"/>
  <c r="K21" i="21"/>
  <c r="H21" i="21"/>
  <c r="I21" i="21" s="1"/>
  <c r="L21" i="21" s="1"/>
  <c r="F21" i="21"/>
  <c r="G21" i="21" s="1"/>
  <c r="E21" i="21"/>
  <c r="D21" i="21"/>
  <c r="Q20" i="21"/>
  <c r="P20" i="21"/>
  <c r="O20" i="21"/>
  <c r="N20" i="21"/>
  <c r="K20" i="21"/>
  <c r="H20" i="21"/>
  <c r="I20" i="21" s="1"/>
  <c r="L20" i="21" s="1"/>
  <c r="F20" i="21"/>
  <c r="G20" i="21" s="1"/>
  <c r="E20" i="21"/>
  <c r="D20" i="21"/>
  <c r="Q19" i="21"/>
  <c r="P19" i="21"/>
  <c r="O19" i="21"/>
  <c r="N19" i="21"/>
  <c r="K19" i="21"/>
  <c r="H19" i="21"/>
  <c r="I19" i="21" s="1"/>
  <c r="L19" i="21" s="1"/>
  <c r="F19" i="21"/>
  <c r="G19" i="21" s="1"/>
  <c r="E19" i="21"/>
  <c r="D19" i="21"/>
  <c r="Q18" i="21"/>
  <c r="P18" i="21"/>
  <c r="O18" i="21"/>
  <c r="N18" i="21"/>
  <c r="K18" i="21"/>
  <c r="H18" i="21"/>
  <c r="I18" i="21" s="1"/>
  <c r="L18" i="21" s="1"/>
  <c r="F18" i="21"/>
  <c r="G18" i="21" s="1"/>
  <c r="E18" i="21"/>
  <c r="D18" i="21"/>
  <c r="Q17" i="21"/>
  <c r="P17" i="21"/>
  <c r="O17" i="21"/>
  <c r="N17" i="21"/>
  <c r="K17" i="21"/>
  <c r="H17" i="21"/>
  <c r="I17" i="21" s="1"/>
  <c r="L17" i="21" s="1"/>
  <c r="F17" i="21"/>
  <c r="G17" i="21" s="1"/>
  <c r="E17" i="21"/>
  <c r="D17" i="21"/>
  <c r="Q16" i="21"/>
  <c r="P16" i="21"/>
  <c r="O16" i="21"/>
  <c r="N16" i="21"/>
  <c r="K16" i="21"/>
  <c r="H16" i="21"/>
  <c r="I16" i="21" s="1"/>
  <c r="L16" i="21" s="1"/>
  <c r="F16" i="21"/>
  <c r="G16" i="21" s="1"/>
  <c r="E16" i="21"/>
  <c r="D16" i="21"/>
  <c r="Q15" i="21"/>
  <c r="P15" i="21"/>
  <c r="O15" i="21"/>
  <c r="N15" i="21"/>
  <c r="K15" i="21"/>
  <c r="H15" i="21"/>
  <c r="I15" i="21" s="1"/>
  <c r="L15" i="21" s="1"/>
  <c r="F15" i="21"/>
  <c r="G15" i="21" s="1"/>
  <c r="E15" i="21"/>
  <c r="D15" i="21"/>
  <c r="Q14" i="21"/>
  <c r="P14" i="21"/>
  <c r="O14" i="21"/>
  <c r="N14" i="21"/>
  <c r="K14" i="21"/>
  <c r="H14" i="21"/>
  <c r="I14" i="21" s="1"/>
  <c r="L14" i="21" s="1"/>
  <c r="F14" i="21"/>
  <c r="G14" i="21" s="1"/>
  <c r="E14" i="21"/>
  <c r="D14" i="21"/>
  <c r="Q13" i="21"/>
  <c r="P13" i="21"/>
  <c r="O13" i="21"/>
  <c r="N13" i="21"/>
  <c r="K13" i="21"/>
  <c r="H13" i="21"/>
  <c r="I13" i="21" s="1"/>
  <c r="L13" i="21" s="1"/>
  <c r="F13" i="21"/>
  <c r="G13" i="21" s="1"/>
  <c r="E13" i="21"/>
  <c r="D13" i="21"/>
  <c r="Q12" i="21"/>
  <c r="P12" i="21"/>
  <c r="O12" i="21"/>
  <c r="N12" i="21"/>
  <c r="K12" i="21"/>
  <c r="H12" i="21"/>
  <c r="I12" i="21" s="1"/>
  <c r="L12" i="21" s="1"/>
  <c r="F12" i="21"/>
  <c r="G12" i="21" s="1"/>
  <c r="E12" i="21"/>
  <c r="D12" i="21"/>
  <c r="Q11" i="21"/>
  <c r="P11" i="21"/>
  <c r="O11" i="21"/>
  <c r="N11" i="21"/>
  <c r="K11" i="21"/>
  <c r="H11" i="21"/>
  <c r="I11" i="21" s="1"/>
  <c r="L11" i="21" s="1"/>
  <c r="F11" i="21"/>
  <c r="G11" i="21" s="1"/>
  <c r="E11" i="21"/>
  <c r="D11" i="21"/>
  <c r="Q10" i="21"/>
  <c r="P10" i="21"/>
  <c r="O10" i="21"/>
  <c r="N10" i="21"/>
  <c r="K10" i="21"/>
  <c r="H10" i="21"/>
  <c r="I10" i="21" s="1"/>
  <c r="L10" i="21" s="1"/>
  <c r="F10" i="21"/>
  <c r="G10" i="21" s="1"/>
  <c r="E10" i="21"/>
  <c r="D10" i="21"/>
  <c r="Q9" i="21"/>
  <c r="P9" i="21"/>
  <c r="O9" i="21"/>
  <c r="N9" i="21"/>
  <c r="K9" i="21"/>
  <c r="H9" i="21"/>
  <c r="I9" i="21" s="1"/>
  <c r="L9" i="21" s="1"/>
  <c r="F9" i="21"/>
  <c r="G9" i="21" s="1"/>
  <c r="E9" i="21"/>
  <c r="D9" i="21"/>
  <c r="Q8" i="21"/>
  <c r="P8" i="21"/>
  <c r="O8" i="21"/>
  <c r="N8" i="21"/>
  <c r="K8" i="21"/>
  <c r="H8" i="21"/>
  <c r="I8" i="21" s="1"/>
  <c r="L8" i="21" s="1"/>
  <c r="F8" i="21"/>
  <c r="G8" i="21" s="1"/>
  <c r="E8" i="21"/>
  <c r="D8" i="21"/>
  <c r="Q7" i="21"/>
  <c r="P7" i="21"/>
  <c r="O7" i="21"/>
  <c r="N7" i="21"/>
  <c r="K7" i="21"/>
  <c r="H7" i="21"/>
  <c r="I7" i="21" s="1"/>
  <c r="L7" i="21" s="1"/>
  <c r="F7" i="21"/>
  <c r="G7" i="21" s="1"/>
  <c r="E7" i="21"/>
  <c r="D7" i="21"/>
  <c r="Q6" i="21"/>
  <c r="P6" i="21"/>
  <c r="O6" i="21"/>
  <c r="N6" i="21"/>
  <c r="K6" i="21"/>
  <c r="H6" i="21"/>
  <c r="I6" i="21" s="1"/>
  <c r="L6" i="21" s="1"/>
  <c r="F6" i="21"/>
  <c r="G6" i="21" s="1"/>
  <c r="E6" i="21"/>
  <c r="D6" i="21"/>
  <c r="I5" i="21"/>
  <c r="L5" i="21" s="1"/>
  <c r="T1" i="21"/>
  <c r="B56" i="20"/>
  <c r="Q53" i="20"/>
  <c r="P53" i="20"/>
  <c r="O53" i="20"/>
  <c r="N53" i="20"/>
  <c r="K53" i="20"/>
  <c r="H53" i="20"/>
  <c r="I53" i="20" s="1"/>
  <c r="L53" i="20" s="1"/>
  <c r="F53" i="20"/>
  <c r="G53" i="20" s="1"/>
  <c r="E53" i="20"/>
  <c r="D53" i="20"/>
  <c r="Q52" i="20"/>
  <c r="P52" i="20"/>
  <c r="O52" i="20"/>
  <c r="N52" i="20"/>
  <c r="K52" i="20"/>
  <c r="H52" i="20"/>
  <c r="I52" i="20" s="1"/>
  <c r="L52" i="20" s="1"/>
  <c r="F52" i="20"/>
  <c r="G52" i="20" s="1"/>
  <c r="E52" i="20"/>
  <c r="D52" i="20"/>
  <c r="Q51" i="20"/>
  <c r="P51" i="20"/>
  <c r="O51" i="20"/>
  <c r="N51" i="20"/>
  <c r="K51" i="20"/>
  <c r="H51" i="20"/>
  <c r="I51" i="20" s="1"/>
  <c r="L51" i="20" s="1"/>
  <c r="F51" i="20"/>
  <c r="G51" i="20" s="1"/>
  <c r="E51" i="20"/>
  <c r="D51" i="20"/>
  <c r="Q50" i="20"/>
  <c r="P50" i="20"/>
  <c r="O50" i="20"/>
  <c r="N50" i="20"/>
  <c r="K50" i="20"/>
  <c r="H50" i="20"/>
  <c r="I50" i="20" s="1"/>
  <c r="L50" i="20" s="1"/>
  <c r="F50" i="20"/>
  <c r="G50" i="20" s="1"/>
  <c r="E50" i="20"/>
  <c r="D50" i="20"/>
  <c r="Q49" i="20"/>
  <c r="P49" i="20"/>
  <c r="O49" i="20"/>
  <c r="N49" i="20"/>
  <c r="K49" i="20"/>
  <c r="H49" i="20"/>
  <c r="I49" i="20" s="1"/>
  <c r="L49" i="20" s="1"/>
  <c r="F49" i="20"/>
  <c r="G49" i="20" s="1"/>
  <c r="E49" i="20"/>
  <c r="D49" i="20"/>
  <c r="Q48" i="20"/>
  <c r="P48" i="20"/>
  <c r="O48" i="20"/>
  <c r="N48" i="20"/>
  <c r="K48" i="20"/>
  <c r="H48" i="20"/>
  <c r="I48" i="20" s="1"/>
  <c r="L48" i="20" s="1"/>
  <c r="F48" i="20"/>
  <c r="G48" i="20" s="1"/>
  <c r="E48" i="20"/>
  <c r="D48" i="20"/>
  <c r="Q47" i="20"/>
  <c r="P47" i="20"/>
  <c r="O47" i="20"/>
  <c r="N47" i="20"/>
  <c r="K47" i="20"/>
  <c r="H47" i="20"/>
  <c r="I47" i="20" s="1"/>
  <c r="L47" i="20" s="1"/>
  <c r="F47" i="20"/>
  <c r="G47" i="20" s="1"/>
  <c r="E47" i="20"/>
  <c r="D47" i="20"/>
  <c r="Q46" i="20"/>
  <c r="P46" i="20"/>
  <c r="O46" i="20"/>
  <c r="N46" i="20"/>
  <c r="K46" i="20"/>
  <c r="H46" i="20"/>
  <c r="I46" i="20" s="1"/>
  <c r="L46" i="20" s="1"/>
  <c r="F46" i="20"/>
  <c r="G46" i="20" s="1"/>
  <c r="E46" i="20"/>
  <c r="D46" i="20"/>
  <c r="Q45" i="20"/>
  <c r="P45" i="20"/>
  <c r="O45" i="20"/>
  <c r="N45" i="20"/>
  <c r="K45" i="20"/>
  <c r="H45" i="20"/>
  <c r="I45" i="20" s="1"/>
  <c r="L45" i="20" s="1"/>
  <c r="F45" i="20"/>
  <c r="G45" i="20" s="1"/>
  <c r="E45" i="20"/>
  <c r="D45" i="20"/>
  <c r="Q44" i="20"/>
  <c r="P44" i="20"/>
  <c r="O44" i="20"/>
  <c r="N44" i="20"/>
  <c r="K44" i="20"/>
  <c r="H44" i="20"/>
  <c r="I44" i="20" s="1"/>
  <c r="L44" i="20" s="1"/>
  <c r="F44" i="20"/>
  <c r="G44" i="20" s="1"/>
  <c r="E44" i="20"/>
  <c r="D44" i="20"/>
  <c r="Q43" i="20"/>
  <c r="P43" i="20"/>
  <c r="O43" i="20"/>
  <c r="N43" i="20"/>
  <c r="K43" i="20"/>
  <c r="H43" i="20"/>
  <c r="I43" i="20" s="1"/>
  <c r="L43" i="20" s="1"/>
  <c r="F43" i="20"/>
  <c r="G43" i="20" s="1"/>
  <c r="E43" i="20"/>
  <c r="D43" i="20"/>
  <c r="Q42" i="20"/>
  <c r="P42" i="20"/>
  <c r="O42" i="20"/>
  <c r="N42" i="20"/>
  <c r="K42" i="20"/>
  <c r="H42" i="20"/>
  <c r="I42" i="20" s="1"/>
  <c r="L42" i="20" s="1"/>
  <c r="F42" i="20"/>
  <c r="G42" i="20" s="1"/>
  <c r="E42" i="20"/>
  <c r="D42" i="20"/>
  <c r="Q41" i="20"/>
  <c r="P41" i="20"/>
  <c r="O41" i="20"/>
  <c r="N41" i="20"/>
  <c r="K41" i="20"/>
  <c r="H41" i="20"/>
  <c r="I41" i="20" s="1"/>
  <c r="L41" i="20" s="1"/>
  <c r="F41" i="20"/>
  <c r="G41" i="20" s="1"/>
  <c r="E41" i="20"/>
  <c r="D41" i="20"/>
  <c r="Q40" i="20"/>
  <c r="P40" i="20"/>
  <c r="O40" i="20"/>
  <c r="N40" i="20"/>
  <c r="K40" i="20"/>
  <c r="H40" i="20"/>
  <c r="I40" i="20" s="1"/>
  <c r="L40" i="20" s="1"/>
  <c r="F40" i="20"/>
  <c r="G40" i="20" s="1"/>
  <c r="E40" i="20"/>
  <c r="D40" i="20"/>
  <c r="Q39" i="20"/>
  <c r="P39" i="20"/>
  <c r="O39" i="20"/>
  <c r="N39" i="20"/>
  <c r="K39" i="20"/>
  <c r="H39" i="20"/>
  <c r="I39" i="20" s="1"/>
  <c r="L39" i="20" s="1"/>
  <c r="F39" i="20"/>
  <c r="G39" i="20" s="1"/>
  <c r="E39" i="20"/>
  <c r="D39" i="20"/>
  <c r="Q38" i="20"/>
  <c r="P38" i="20"/>
  <c r="O38" i="20"/>
  <c r="N38" i="20"/>
  <c r="K38" i="20"/>
  <c r="H38" i="20"/>
  <c r="I38" i="20" s="1"/>
  <c r="L38" i="20" s="1"/>
  <c r="F38" i="20"/>
  <c r="G38" i="20" s="1"/>
  <c r="E38" i="20"/>
  <c r="D38" i="20"/>
  <c r="Q37" i="20"/>
  <c r="P37" i="20"/>
  <c r="O37" i="20"/>
  <c r="N37" i="20"/>
  <c r="K37" i="20"/>
  <c r="H37" i="20"/>
  <c r="I37" i="20" s="1"/>
  <c r="L37" i="20" s="1"/>
  <c r="F37" i="20"/>
  <c r="G37" i="20" s="1"/>
  <c r="E37" i="20"/>
  <c r="D37" i="20"/>
  <c r="Q36" i="20"/>
  <c r="P36" i="20"/>
  <c r="O36" i="20"/>
  <c r="N36" i="20"/>
  <c r="K36" i="20"/>
  <c r="H36" i="20"/>
  <c r="I36" i="20" s="1"/>
  <c r="L36" i="20" s="1"/>
  <c r="F36" i="20"/>
  <c r="G36" i="20" s="1"/>
  <c r="E36" i="20"/>
  <c r="D36" i="20"/>
  <c r="Q35" i="20"/>
  <c r="P35" i="20"/>
  <c r="O35" i="20"/>
  <c r="N35" i="20"/>
  <c r="K35" i="20"/>
  <c r="H35" i="20"/>
  <c r="I35" i="20" s="1"/>
  <c r="L35" i="20" s="1"/>
  <c r="F35" i="20"/>
  <c r="G35" i="20" s="1"/>
  <c r="E35" i="20"/>
  <c r="D35" i="20"/>
  <c r="Q34" i="20"/>
  <c r="P34" i="20"/>
  <c r="O34" i="20"/>
  <c r="N34" i="20"/>
  <c r="K34" i="20"/>
  <c r="H34" i="20"/>
  <c r="I34" i="20" s="1"/>
  <c r="L34" i="20" s="1"/>
  <c r="F34" i="20"/>
  <c r="G34" i="20" s="1"/>
  <c r="E34" i="20"/>
  <c r="D34" i="20"/>
  <c r="Q33" i="20"/>
  <c r="P33" i="20"/>
  <c r="O33" i="20"/>
  <c r="N33" i="20"/>
  <c r="K33" i="20"/>
  <c r="H33" i="20"/>
  <c r="I33" i="20" s="1"/>
  <c r="L33" i="20" s="1"/>
  <c r="F33" i="20"/>
  <c r="G33" i="20" s="1"/>
  <c r="E33" i="20"/>
  <c r="D33" i="20"/>
  <c r="Q32" i="20"/>
  <c r="P32" i="20"/>
  <c r="O32" i="20"/>
  <c r="N32" i="20"/>
  <c r="K32" i="20"/>
  <c r="H32" i="20"/>
  <c r="I32" i="20" s="1"/>
  <c r="L32" i="20" s="1"/>
  <c r="F32" i="20"/>
  <c r="G32" i="20" s="1"/>
  <c r="E32" i="20"/>
  <c r="D32" i="20"/>
  <c r="Q31" i="20"/>
  <c r="P31" i="20"/>
  <c r="O31" i="20"/>
  <c r="N31" i="20"/>
  <c r="K31" i="20"/>
  <c r="H31" i="20"/>
  <c r="I31" i="20" s="1"/>
  <c r="L31" i="20" s="1"/>
  <c r="F31" i="20"/>
  <c r="G31" i="20" s="1"/>
  <c r="E31" i="20"/>
  <c r="D31" i="20"/>
  <c r="Q30" i="20"/>
  <c r="P30" i="20"/>
  <c r="O30" i="20"/>
  <c r="N30" i="20"/>
  <c r="K30" i="20"/>
  <c r="H30" i="20"/>
  <c r="I30" i="20" s="1"/>
  <c r="L30" i="20" s="1"/>
  <c r="F30" i="20"/>
  <c r="G30" i="20" s="1"/>
  <c r="E30" i="20"/>
  <c r="D30" i="20"/>
  <c r="Q29" i="20"/>
  <c r="P29" i="20"/>
  <c r="O29" i="20"/>
  <c r="N29" i="20"/>
  <c r="K29" i="20"/>
  <c r="H29" i="20"/>
  <c r="I29" i="20" s="1"/>
  <c r="L29" i="20" s="1"/>
  <c r="F29" i="20"/>
  <c r="G29" i="20" s="1"/>
  <c r="E29" i="20"/>
  <c r="D29" i="20"/>
  <c r="Q28" i="20"/>
  <c r="P28" i="20"/>
  <c r="O28" i="20"/>
  <c r="N28" i="20"/>
  <c r="K28" i="20"/>
  <c r="H28" i="20"/>
  <c r="I28" i="20" s="1"/>
  <c r="L28" i="20" s="1"/>
  <c r="F28" i="20"/>
  <c r="G28" i="20" s="1"/>
  <c r="E28" i="20"/>
  <c r="D28" i="20"/>
  <c r="Q27" i="20"/>
  <c r="P27" i="20"/>
  <c r="O27" i="20"/>
  <c r="N27" i="20"/>
  <c r="K27" i="20"/>
  <c r="H27" i="20"/>
  <c r="I27" i="20" s="1"/>
  <c r="L27" i="20" s="1"/>
  <c r="F27" i="20"/>
  <c r="G27" i="20" s="1"/>
  <c r="E27" i="20"/>
  <c r="D27" i="20"/>
  <c r="Q26" i="20"/>
  <c r="P26" i="20"/>
  <c r="O26" i="20"/>
  <c r="N26" i="20"/>
  <c r="K26" i="20"/>
  <c r="H26" i="20"/>
  <c r="I26" i="20" s="1"/>
  <c r="L26" i="20" s="1"/>
  <c r="F26" i="20"/>
  <c r="G26" i="20" s="1"/>
  <c r="E26" i="20"/>
  <c r="D26" i="20"/>
  <c r="Q25" i="20"/>
  <c r="P25" i="20"/>
  <c r="O25" i="20"/>
  <c r="N25" i="20"/>
  <c r="K25" i="20"/>
  <c r="H25" i="20"/>
  <c r="I25" i="20" s="1"/>
  <c r="L25" i="20" s="1"/>
  <c r="F25" i="20"/>
  <c r="G25" i="20" s="1"/>
  <c r="E25" i="20"/>
  <c r="D25" i="20"/>
  <c r="Q24" i="20"/>
  <c r="P24" i="20"/>
  <c r="O24" i="20"/>
  <c r="N24" i="20"/>
  <c r="K24" i="20"/>
  <c r="H24" i="20"/>
  <c r="I24" i="20" s="1"/>
  <c r="L24" i="20" s="1"/>
  <c r="F24" i="20"/>
  <c r="G24" i="20" s="1"/>
  <c r="E24" i="20"/>
  <c r="D24" i="20"/>
  <c r="Q23" i="20"/>
  <c r="P23" i="20"/>
  <c r="O23" i="20"/>
  <c r="N23" i="20"/>
  <c r="K23" i="20"/>
  <c r="H23" i="20"/>
  <c r="I23" i="20" s="1"/>
  <c r="L23" i="20" s="1"/>
  <c r="F23" i="20"/>
  <c r="G23" i="20" s="1"/>
  <c r="E23" i="20"/>
  <c r="D23" i="20"/>
  <c r="Q22" i="20"/>
  <c r="P22" i="20"/>
  <c r="O22" i="20"/>
  <c r="N22" i="20"/>
  <c r="K22" i="20"/>
  <c r="H22" i="20"/>
  <c r="I22" i="20" s="1"/>
  <c r="L22" i="20" s="1"/>
  <c r="F22" i="20"/>
  <c r="G22" i="20" s="1"/>
  <c r="E22" i="20"/>
  <c r="D22" i="20"/>
  <c r="Q21" i="20"/>
  <c r="P21" i="20"/>
  <c r="O21" i="20"/>
  <c r="N21" i="20"/>
  <c r="K21" i="20"/>
  <c r="H21" i="20"/>
  <c r="I21" i="20" s="1"/>
  <c r="L21" i="20" s="1"/>
  <c r="F21" i="20"/>
  <c r="G21" i="20" s="1"/>
  <c r="E21" i="20"/>
  <c r="D21" i="20"/>
  <c r="Q20" i="20"/>
  <c r="P20" i="20"/>
  <c r="O20" i="20"/>
  <c r="N20" i="20"/>
  <c r="K20" i="20"/>
  <c r="H20" i="20"/>
  <c r="I20" i="20" s="1"/>
  <c r="L20" i="20" s="1"/>
  <c r="F20" i="20"/>
  <c r="G20" i="20" s="1"/>
  <c r="E20" i="20"/>
  <c r="D20" i="20"/>
  <c r="Q19" i="20"/>
  <c r="P19" i="20"/>
  <c r="O19" i="20"/>
  <c r="N19" i="20"/>
  <c r="K19" i="20"/>
  <c r="H19" i="20"/>
  <c r="I19" i="20" s="1"/>
  <c r="L19" i="20" s="1"/>
  <c r="F19" i="20"/>
  <c r="G19" i="20" s="1"/>
  <c r="E19" i="20"/>
  <c r="D19" i="20"/>
  <c r="Q18" i="20"/>
  <c r="P18" i="20"/>
  <c r="O18" i="20"/>
  <c r="N18" i="20"/>
  <c r="K18" i="20"/>
  <c r="H18" i="20"/>
  <c r="I18" i="20" s="1"/>
  <c r="L18" i="20" s="1"/>
  <c r="F18" i="20"/>
  <c r="G18" i="20" s="1"/>
  <c r="E18" i="20"/>
  <c r="D18" i="20"/>
  <c r="Q17" i="20"/>
  <c r="P17" i="20"/>
  <c r="O17" i="20"/>
  <c r="N17" i="20"/>
  <c r="K17" i="20"/>
  <c r="H17" i="20"/>
  <c r="I17" i="20" s="1"/>
  <c r="L17" i="20" s="1"/>
  <c r="F17" i="20"/>
  <c r="G17" i="20" s="1"/>
  <c r="E17" i="20"/>
  <c r="D17" i="20"/>
  <c r="Q16" i="20"/>
  <c r="P16" i="20"/>
  <c r="O16" i="20"/>
  <c r="N16" i="20"/>
  <c r="K16" i="20"/>
  <c r="H16" i="20"/>
  <c r="I16" i="20" s="1"/>
  <c r="L16" i="20" s="1"/>
  <c r="F16" i="20"/>
  <c r="G16" i="20" s="1"/>
  <c r="E16" i="20"/>
  <c r="D16" i="20"/>
  <c r="Q15" i="20"/>
  <c r="P15" i="20"/>
  <c r="O15" i="20"/>
  <c r="N15" i="20"/>
  <c r="K15" i="20"/>
  <c r="H15" i="20"/>
  <c r="I15" i="20" s="1"/>
  <c r="L15" i="20" s="1"/>
  <c r="F15" i="20"/>
  <c r="G15" i="20" s="1"/>
  <c r="E15" i="20"/>
  <c r="D15" i="20"/>
  <c r="Q14" i="20"/>
  <c r="P14" i="20"/>
  <c r="O14" i="20"/>
  <c r="N14" i="20"/>
  <c r="K14" i="20"/>
  <c r="H14" i="20"/>
  <c r="I14" i="20" s="1"/>
  <c r="L14" i="20" s="1"/>
  <c r="F14" i="20"/>
  <c r="G14" i="20" s="1"/>
  <c r="E14" i="20"/>
  <c r="D14" i="20"/>
  <c r="Q13" i="20"/>
  <c r="P13" i="20"/>
  <c r="O13" i="20"/>
  <c r="N13" i="20"/>
  <c r="K13" i="20"/>
  <c r="H13" i="20"/>
  <c r="I13" i="20" s="1"/>
  <c r="L13" i="20" s="1"/>
  <c r="F13" i="20"/>
  <c r="G13" i="20" s="1"/>
  <c r="E13" i="20"/>
  <c r="D13" i="20"/>
  <c r="Q12" i="20"/>
  <c r="P12" i="20"/>
  <c r="O12" i="20"/>
  <c r="N12" i="20"/>
  <c r="K12" i="20"/>
  <c r="H12" i="20"/>
  <c r="I12" i="20" s="1"/>
  <c r="L12" i="20" s="1"/>
  <c r="F12" i="20"/>
  <c r="G12" i="20" s="1"/>
  <c r="E12" i="20"/>
  <c r="D12" i="20"/>
  <c r="Q11" i="20"/>
  <c r="P11" i="20"/>
  <c r="O11" i="20"/>
  <c r="N11" i="20"/>
  <c r="K11" i="20"/>
  <c r="H11" i="20"/>
  <c r="I11" i="20" s="1"/>
  <c r="L11" i="20" s="1"/>
  <c r="F11" i="20"/>
  <c r="G11" i="20" s="1"/>
  <c r="E11" i="20"/>
  <c r="D11" i="20"/>
  <c r="Q10" i="20"/>
  <c r="P10" i="20"/>
  <c r="O10" i="20"/>
  <c r="N10" i="20"/>
  <c r="K10" i="20"/>
  <c r="H10" i="20"/>
  <c r="I10" i="20" s="1"/>
  <c r="L10" i="20" s="1"/>
  <c r="F10" i="20"/>
  <c r="G10" i="20" s="1"/>
  <c r="E10" i="20"/>
  <c r="D10" i="20"/>
  <c r="Q9" i="20"/>
  <c r="P9" i="20"/>
  <c r="O9" i="20"/>
  <c r="N9" i="20"/>
  <c r="K9" i="20"/>
  <c r="H9" i="20"/>
  <c r="I9" i="20" s="1"/>
  <c r="L9" i="20" s="1"/>
  <c r="F9" i="20"/>
  <c r="G9" i="20" s="1"/>
  <c r="E9" i="20"/>
  <c r="D9" i="20"/>
  <c r="Q8" i="20"/>
  <c r="P8" i="20"/>
  <c r="O8" i="20"/>
  <c r="N8" i="20"/>
  <c r="K8" i="20"/>
  <c r="H8" i="20"/>
  <c r="I8" i="20" s="1"/>
  <c r="L8" i="20" s="1"/>
  <c r="F8" i="20"/>
  <c r="G8" i="20" s="1"/>
  <c r="E8" i="20"/>
  <c r="D8" i="20"/>
  <c r="Q7" i="20"/>
  <c r="P7" i="20"/>
  <c r="O7" i="20"/>
  <c r="N7" i="20"/>
  <c r="K7" i="20"/>
  <c r="H7" i="20"/>
  <c r="I7" i="20" s="1"/>
  <c r="L7" i="20" s="1"/>
  <c r="F7" i="20"/>
  <c r="G7" i="20" s="1"/>
  <c r="E7" i="20"/>
  <c r="D7" i="20"/>
  <c r="Q6" i="20"/>
  <c r="P6" i="20"/>
  <c r="O6" i="20"/>
  <c r="N6" i="20"/>
  <c r="K6" i="20"/>
  <c r="H6" i="20"/>
  <c r="I6" i="20" s="1"/>
  <c r="L6" i="20" s="1"/>
  <c r="F6" i="20"/>
  <c r="G6" i="20" s="1"/>
  <c r="E6" i="20"/>
  <c r="D6" i="20"/>
  <c r="L5" i="20"/>
  <c r="I5" i="20"/>
  <c r="T1" i="20"/>
  <c r="B56" i="19"/>
  <c r="Q53" i="19"/>
  <c r="P53" i="19"/>
  <c r="O53" i="19"/>
  <c r="N53" i="19"/>
  <c r="K53" i="19"/>
  <c r="H53" i="19"/>
  <c r="I53" i="19" s="1"/>
  <c r="L53" i="19" s="1"/>
  <c r="F53" i="19"/>
  <c r="G53" i="19" s="1"/>
  <c r="E53" i="19"/>
  <c r="D53" i="19"/>
  <c r="Q52" i="19"/>
  <c r="P52" i="19"/>
  <c r="O52" i="19"/>
  <c r="N52" i="19"/>
  <c r="K52" i="19"/>
  <c r="H52" i="19"/>
  <c r="I52" i="19" s="1"/>
  <c r="L52" i="19" s="1"/>
  <c r="F52" i="19"/>
  <c r="G52" i="19" s="1"/>
  <c r="E52" i="19"/>
  <c r="D52" i="19"/>
  <c r="Q51" i="19"/>
  <c r="P51" i="19"/>
  <c r="O51" i="19"/>
  <c r="N51" i="19"/>
  <c r="K51" i="19"/>
  <c r="H51" i="19"/>
  <c r="I51" i="19" s="1"/>
  <c r="L51" i="19" s="1"/>
  <c r="F51" i="19"/>
  <c r="G51" i="19" s="1"/>
  <c r="E51" i="19"/>
  <c r="D51" i="19"/>
  <c r="Q50" i="19"/>
  <c r="P50" i="19"/>
  <c r="O50" i="19"/>
  <c r="N50" i="19"/>
  <c r="K50" i="19"/>
  <c r="H50" i="19"/>
  <c r="I50" i="19" s="1"/>
  <c r="L50" i="19" s="1"/>
  <c r="F50" i="19"/>
  <c r="G50" i="19" s="1"/>
  <c r="E50" i="19"/>
  <c r="D50" i="19"/>
  <c r="Q49" i="19"/>
  <c r="P49" i="19"/>
  <c r="O49" i="19"/>
  <c r="N49" i="19"/>
  <c r="K49" i="19"/>
  <c r="H49" i="19"/>
  <c r="I49" i="19" s="1"/>
  <c r="L49" i="19" s="1"/>
  <c r="F49" i="19"/>
  <c r="G49" i="19" s="1"/>
  <c r="E49" i="19"/>
  <c r="D49" i="19"/>
  <c r="Q48" i="19"/>
  <c r="P48" i="19"/>
  <c r="O48" i="19"/>
  <c r="N48" i="19"/>
  <c r="K48" i="19"/>
  <c r="H48" i="19"/>
  <c r="I48" i="19" s="1"/>
  <c r="L48" i="19" s="1"/>
  <c r="F48" i="19"/>
  <c r="G48" i="19" s="1"/>
  <c r="E48" i="19"/>
  <c r="D48" i="19"/>
  <c r="Q47" i="19"/>
  <c r="P47" i="19"/>
  <c r="O47" i="19"/>
  <c r="N47" i="19"/>
  <c r="K47" i="19"/>
  <c r="H47" i="19"/>
  <c r="I47" i="19" s="1"/>
  <c r="L47" i="19" s="1"/>
  <c r="F47" i="19"/>
  <c r="G47" i="19" s="1"/>
  <c r="E47" i="19"/>
  <c r="D47" i="19"/>
  <c r="Q46" i="19"/>
  <c r="P46" i="19"/>
  <c r="O46" i="19"/>
  <c r="N46" i="19"/>
  <c r="K46" i="19"/>
  <c r="H46" i="19"/>
  <c r="I46" i="19" s="1"/>
  <c r="L46" i="19" s="1"/>
  <c r="F46" i="19"/>
  <c r="G46" i="19" s="1"/>
  <c r="E46" i="19"/>
  <c r="D46" i="19"/>
  <c r="Q45" i="19"/>
  <c r="P45" i="19"/>
  <c r="O45" i="19"/>
  <c r="N45" i="19"/>
  <c r="K45" i="19"/>
  <c r="H45" i="19"/>
  <c r="I45" i="19" s="1"/>
  <c r="L45" i="19" s="1"/>
  <c r="F45" i="19"/>
  <c r="G45" i="19" s="1"/>
  <c r="E45" i="19"/>
  <c r="D45" i="19"/>
  <c r="Q44" i="19"/>
  <c r="P44" i="19"/>
  <c r="O44" i="19"/>
  <c r="N44" i="19"/>
  <c r="K44" i="19"/>
  <c r="H44" i="19"/>
  <c r="I44" i="19" s="1"/>
  <c r="L44" i="19" s="1"/>
  <c r="F44" i="19"/>
  <c r="G44" i="19" s="1"/>
  <c r="E44" i="19"/>
  <c r="D44" i="19"/>
  <c r="Q43" i="19"/>
  <c r="P43" i="19"/>
  <c r="O43" i="19"/>
  <c r="N43" i="19"/>
  <c r="K43" i="19"/>
  <c r="H43" i="19"/>
  <c r="I43" i="19" s="1"/>
  <c r="L43" i="19" s="1"/>
  <c r="F43" i="19"/>
  <c r="G43" i="19" s="1"/>
  <c r="E43" i="19"/>
  <c r="D43" i="19"/>
  <c r="Q42" i="19"/>
  <c r="P42" i="19"/>
  <c r="O42" i="19"/>
  <c r="N42" i="19"/>
  <c r="K42" i="19"/>
  <c r="H42" i="19"/>
  <c r="I42" i="19" s="1"/>
  <c r="L42" i="19" s="1"/>
  <c r="F42" i="19"/>
  <c r="G42" i="19" s="1"/>
  <c r="E42" i="19"/>
  <c r="D42" i="19"/>
  <c r="Q41" i="19"/>
  <c r="P41" i="19"/>
  <c r="O41" i="19"/>
  <c r="N41" i="19"/>
  <c r="K41" i="19"/>
  <c r="H41" i="19"/>
  <c r="I41" i="19" s="1"/>
  <c r="L41" i="19" s="1"/>
  <c r="F41" i="19"/>
  <c r="G41" i="19" s="1"/>
  <c r="E41" i="19"/>
  <c r="D41" i="19"/>
  <c r="Q40" i="19"/>
  <c r="P40" i="19"/>
  <c r="O40" i="19"/>
  <c r="N40" i="19"/>
  <c r="K40" i="19"/>
  <c r="H40" i="19"/>
  <c r="I40" i="19" s="1"/>
  <c r="L40" i="19" s="1"/>
  <c r="F40" i="19"/>
  <c r="G40" i="19" s="1"/>
  <c r="E40" i="19"/>
  <c r="D40" i="19"/>
  <c r="Q39" i="19"/>
  <c r="P39" i="19"/>
  <c r="O39" i="19"/>
  <c r="N39" i="19"/>
  <c r="K39" i="19"/>
  <c r="H39" i="19"/>
  <c r="I39" i="19" s="1"/>
  <c r="L39" i="19" s="1"/>
  <c r="F39" i="19"/>
  <c r="G39" i="19" s="1"/>
  <c r="E39" i="19"/>
  <c r="D39" i="19"/>
  <c r="Q38" i="19"/>
  <c r="P38" i="19"/>
  <c r="O38" i="19"/>
  <c r="N38" i="19"/>
  <c r="K38" i="19"/>
  <c r="H38" i="19"/>
  <c r="I38" i="19" s="1"/>
  <c r="L38" i="19" s="1"/>
  <c r="F38" i="19"/>
  <c r="G38" i="19" s="1"/>
  <c r="E38" i="19"/>
  <c r="D38" i="19"/>
  <c r="Q37" i="19"/>
  <c r="P37" i="19"/>
  <c r="O37" i="19"/>
  <c r="N37" i="19"/>
  <c r="K37" i="19"/>
  <c r="H37" i="19"/>
  <c r="I37" i="19" s="1"/>
  <c r="L37" i="19" s="1"/>
  <c r="F37" i="19"/>
  <c r="G37" i="19" s="1"/>
  <c r="E37" i="19"/>
  <c r="D37" i="19"/>
  <c r="Q36" i="19"/>
  <c r="P36" i="19"/>
  <c r="O36" i="19"/>
  <c r="N36" i="19"/>
  <c r="K36" i="19"/>
  <c r="H36" i="19"/>
  <c r="I36" i="19" s="1"/>
  <c r="L36" i="19" s="1"/>
  <c r="F36" i="19"/>
  <c r="G36" i="19" s="1"/>
  <c r="E36" i="19"/>
  <c r="D36" i="19"/>
  <c r="Q35" i="19"/>
  <c r="P35" i="19"/>
  <c r="O35" i="19"/>
  <c r="N35" i="19"/>
  <c r="K35" i="19"/>
  <c r="H35" i="19"/>
  <c r="I35" i="19" s="1"/>
  <c r="L35" i="19" s="1"/>
  <c r="F35" i="19"/>
  <c r="G35" i="19" s="1"/>
  <c r="E35" i="19"/>
  <c r="D35" i="19"/>
  <c r="Q34" i="19"/>
  <c r="P34" i="19"/>
  <c r="O34" i="19"/>
  <c r="N34" i="19"/>
  <c r="K34" i="19"/>
  <c r="H34" i="19"/>
  <c r="I34" i="19" s="1"/>
  <c r="L34" i="19" s="1"/>
  <c r="F34" i="19"/>
  <c r="G34" i="19" s="1"/>
  <c r="E34" i="19"/>
  <c r="D34" i="19"/>
  <c r="Q33" i="19"/>
  <c r="P33" i="19"/>
  <c r="O33" i="19"/>
  <c r="N33" i="19"/>
  <c r="K33" i="19"/>
  <c r="H33" i="19"/>
  <c r="I33" i="19" s="1"/>
  <c r="L33" i="19" s="1"/>
  <c r="F33" i="19"/>
  <c r="G33" i="19" s="1"/>
  <c r="E33" i="19"/>
  <c r="D33" i="19"/>
  <c r="Q32" i="19"/>
  <c r="P32" i="19"/>
  <c r="O32" i="19"/>
  <c r="N32" i="19"/>
  <c r="K32" i="19"/>
  <c r="H32" i="19"/>
  <c r="I32" i="19" s="1"/>
  <c r="L32" i="19" s="1"/>
  <c r="F32" i="19"/>
  <c r="G32" i="19" s="1"/>
  <c r="E32" i="19"/>
  <c r="D32" i="19"/>
  <c r="Q31" i="19"/>
  <c r="P31" i="19"/>
  <c r="O31" i="19"/>
  <c r="N31" i="19"/>
  <c r="K31" i="19"/>
  <c r="H31" i="19"/>
  <c r="I31" i="19" s="1"/>
  <c r="L31" i="19" s="1"/>
  <c r="F31" i="19"/>
  <c r="G31" i="19" s="1"/>
  <c r="E31" i="19"/>
  <c r="D31" i="19"/>
  <c r="Q30" i="19"/>
  <c r="P30" i="19"/>
  <c r="O30" i="19"/>
  <c r="N30" i="19"/>
  <c r="K30" i="19"/>
  <c r="H30" i="19"/>
  <c r="I30" i="19" s="1"/>
  <c r="L30" i="19" s="1"/>
  <c r="F30" i="19"/>
  <c r="G30" i="19" s="1"/>
  <c r="E30" i="19"/>
  <c r="D30" i="19"/>
  <c r="Q29" i="19"/>
  <c r="P29" i="19"/>
  <c r="O29" i="19"/>
  <c r="N29" i="19"/>
  <c r="K29" i="19"/>
  <c r="H29" i="19"/>
  <c r="I29" i="19" s="1"/>
  <c r="L29" i="19" s="1"/>
  <c r="F29" i="19"/>
  <c r="G29" i="19" s="1"/>
  <c r="E29" i="19"/>
  <c r="D29" i="19"/>
  <c r="Q28" i="19"/>
  <c r="P28" i="19"/>
  <c r="O28" i="19"/>
  <c r="N28" i="19"/>
  <c r="K28" i="19"/>
  <c r="H28" i="19"/>
  <c r="I28" i="19" s="1"/>
  <c r="L28" i="19" s="1"/>
  <c r="F28" i="19"/>
  <c r="G28" i="19" s="1"/>
  <c r="E28" i="19"/>
  <c r="D28" i="19"/>
  <c r="Q27" i="19"/>
  <c r="P27" i="19"/>
  <c r="O27" i="19"/>
  <c r="N27" i="19"/>
  <c r="K27" i="19"/>
  <c r="H27" i="19"/>
  <c r="I27" i="19" s="1"/>
  <c r="L27" i="19" s="1"/>
  <c r="F27" i="19"/>
  <c r="G27" i="19" s="1"/>
  <c r="E27" i="19"/>
  <c r="D27" i="19"/>
  <c r="Q26" i="19"/>
  <c r="P26" i="19"/>
  <c r="O26" i="19"/>
  <c r="N26" i="19"/>
  <c r="K26" i="19"/>
  <c r="H26" i="19"/>
  <c r="I26" i="19" s="1"/>
  <c r="L26" i="19" s="1"/>
  <c r="F26" i="19"/>
  <c r="G26" i="19" s="1"/>
  <c r="E26" i="19"/>
  <c r="D26" i="19"/>
  <c r="Q25" i="19"/>
  <c r="P25" i="19"/>
  <c r="O25" i="19"/>
  <c r="N25" i="19"/>
  <c r="K25" i="19"/>
  <c r="H25" i="19"/>
  <c r="I25" i="19" s="1"/>
  <c r="L25" i="19" s="1"/>
  <c r="F25" i="19"/>
  <c r="G25" i="19" s="1"/>
  <c r="E25" i="19"/>
  <c r="D25" i="19"/>
  <c r="Q24" i="19"/>
  <c r="P24" i="19"/>
  <c r="O24" i="19"/>
  <c r="N24" i="19"/>
  <c r="K24" i="19"/>
  <c r="H24" i="19"/>
  <c r="I24" i="19" s="1"/>
  <c r="L24" i="19" s="1"/>
  <c r="F24" i="19"/>
  <c r="G24" i="19" s="1"/>
  <c r="E24" i="19"/>
  <c r="D24" i="19"/>
  <c r="Q23" i="19"/>
  <c r="P23" i="19"/>
  <c r="O23" i="19"/>
  <c r="N23" i="19"/>
  <c r="K23" i="19"/>
  <c r="H23" i="19"/>
  <c r="I23" i="19" s="1"/>
  <c r="L23" i="19" s="1"/>
  <c r="F23" i="19"/>
  <c r="G23" i="19" s="1"/>
  <c r="E23" i="19"/>
  <c r="D23" i="19"/>
  <c r="Q22" i="19"/>
  <c r="P22" i="19"/>
  <c r="O22" i="19"/>
  <c r="N22" i="19"/>
  <c r="K22" i="19"/>
  <c r="H22" i="19"/>
  <c r="I22" i="19" s="1"/>
  <c r="L22" i="19" s="1"/>
  <c r="F22" i="19"/>
  <c r="G22" i="19" s="1"/>
  <c r="E22" i="19"/>
  <c r="D22" i="19"/>
  <c r="Q21" i="19"/>
  <c r="P21" i="19"/>
  <c r="O21" i="19"/>
  <c r="N21" i="19"/>
  <c r="K21" i="19"/>
  <c r="H21" i="19"/>
  <c r="I21" i="19" s="1"/>
  <c r="L21" i="19" s="1"/>
  <c r="F21" i="19"/>
  <c r="G21" i="19" s="1"/>
  <c r="E21" i="19"/>
  <c r="D21" i="19"/>
  <c r="Q20" i="19"/>
  <c r="P20" i="19"/>
  <c r="O20" i="19"/>
  <c r="N20" i="19"/>
  <c r="K20" i="19"/>
  <c r="H20" i="19"/>
  <c r="I20" i="19" s="1"/>
  <c r="L20" i="19" s="1"/>
  <c r="F20" i="19"/>
  <c r="G20" i="19" s="1"/>
  <c r="E20" i="19"/>
  <c r="D20" i="19"/>
  <c r="Q19" i="19"/>
  <c r="P19" i="19"/>
  <c r="O19" i="19"/>
  <c r="N19" i="19"/>
  <c r="K19" i="19"/>
  <c r="H19" i="19"/>
  <c r="I19" i="19" s="1"/>
  <c r="L19" i="19" s="1"/>
  <c r="F19" i="19"/>
  <c r="G19" i="19" s="1"/>
  <c r="E19" i="19"/>
  <c r="D19" i="19"/>
  <c r="Q18" i="19"/>
  <c r="P18" i="19"/>
  <c r="O18" i="19"/>
  <c r="N18" i="19"/>
  <c r="K18" i="19"/>
  <c r="H18" i="19"/>
  <c r="I18" i="19" s="1"/>
  <c r="L18" i="19" s="1"/>
  <c r="F18" i="19"/>
  <c r="G18" i="19" s="1"/>
  <c r="E18" i="19"/>
  <c r="D18" i="19"/>
  <c r="Q17" i="19"/>
  <c r="P17" i="19"/>
  <c r="O17" i="19"/>
  <c r="N17" i="19"/>
  <c r="K17" i="19"/>
  <c r="H17" i="19"/>
  <c r="I17" i="19" s="1"/>
  <c r="L17" i="19" s="1"/>
  <c r="F17" i="19"/>
  <c r="G17" i="19" s="1"/>
  <c r="E17" i="19"/>
  <c r="D17" i="19"/>
  <c r="Q16" i="19"/>
  <c r="P16" i="19"/>
  <c r="O16" i="19"/>
  <c r="N16" i="19"/>
  <c r="K16" i="19"/>
  <c r="H16" i="19"/>
  <c r="I16" i="19" s="1"/>
  <c r="L16" i="19" s="1"/>
  <c r="F16" i="19"/>
  <c r="G16" i="19" s="1"/>
  <c r="E16" i="19"/>
  <c r="D16" i="19"/>
  <c r="Q15" i="19"/>
  <c r="P15" i="19"/>
  <c r="O15" i="19"/>
  <c r="N15" i="19"/>
  <c r="K15" i="19"/>
  <c r="H15" i="19"/>
  <c r="I15" i="19" s="1"/>
  <c r="L15" i="19" s="1"/>
  <c r="F15" i="19"/>
  <c r="G15" i="19" s="1"/>
  <c r="E15" i="19"/>
  <c r="D15" i="19"/>
  <c r="Q14" i="19"/>
  <c r="P14" i="19"/>
  <c r="O14" i="19"/>
  <c r="N14" i="19"/>
  <c r="K14" i="19"/>
  <c r="H14" i="19"/>
  <c r="I14" i="19" s="1"/>
  <c r="L14" i="19" s="1"/>
  <c r="F14" i="19"/>
  <c r="G14" i="19" s="1"/>
  <c r="E14" i="19"/>
  <c r="D14" i="19"/>
  <c r="Q13" i="19"/>
  <c r="P13" i="19"/>
  <c r="O13" i="19"/>
  <c r="N13" i="19"/>
  <c r="K13" i="19"/>
  <c r="H13" i="19"/>
  <c r="I13" i="19" s="1"/>
  <c r="L13" i="19" s="1"/>
  <c r="F13" i="19"/>
  <c r="G13" i="19" s="1"/>
  <c r="E13" i="19"/>
  <c r="D13" i="19"/>
  <c r="Q12" i="19"/>
  <c r="P12" i="19"/>
  <c r="O12" i="19"/>
  <c r="N12" i="19"/>
  <c r="K12" i="19"/>
  <c r="H12" i="19"/>
  <c r="I12" i="19" s="1"/>
  <c r="L12" i="19" s="1"/>
  <c r="F12" i="19"/>
  <c r="G12" i="19" s="1"/>
  <c r="E12" i="19"/>
  <c r="D12" i="19"/>
  <c r="Q11" i="19"/>
  <c r="P11" i="19"/>
  <c r="O11" i="19"/>
  <c r="N11" i="19"/>
  <c r="K11" i="19"/>
  <c r="H11" i="19"/>
  <c r="I11" i="19" s="1"/>
  <c r="L11" i="19" s="1"/>
  <c r="F11" i="19"/>
  <c r="G11" i="19" s="1"/>
  <c r="E11" i="19"/>
  <c r="D11" i="19"/>
  <c r="Q10" i="19"/>
  <c r="P10" i="19"/>
  <c r="O10" i="19"/>
  <c r="N10" i="19"/>
  <c r="K10" i="19"/>
  <c r="H10" i="19"/>
  <c r="I10" i="19" s="1"/>
  <c r="L10" i="19" s="1"/>
  <c r="F10" i="19"/>
  <c r="G10" i="19" s="1"/>
  <c r="E10" i="19"/>
  <c r="D10" i="19"/>
  <c r="Q9" i="19"/>
  <c r="P9" i="19"/>
  <c r="O9" i="19"/>
  <c r="N9" i="19"/>
  <c r="K9" i="19"/>
  <c r="H9" i="19"/>
  <c r="I9" i="19" s="1"/>
  <c r="L9" i="19" s="1"/>
  <c r="F9" i="19"/>
  <c r="G9" i="19" s="1"/>
  <c r="E9" i="19"/>
  <c r="D9" i="19"/>
  <c r="Q8" i="19"/>
  <c r="P8" i="19"/>
  <c r="O8" i="19"/>
  <c r="N8" i="19"/>
  <c r="K8" i="19"/>
  <c r="H8" i="19"/>
  <c r="I8" i="19" s="1"/>
  <c r="L8" i="19" s="1"/>
  <c r="F8" i="19"/>
  <c r="G8" i="19" s="1"/>
  <c r="E8" i="19"/>
  <c r="D8" i="19"/>
  <c r="Q7" i="19"/>
  <c r="P7" i="19"/>
  <c r="O7" i="19"/>
  <c r="N7" i="19"/>
  <c r="K7" i="19"/>
  <c r="H7" i="19"/>
  <c r="I7" i="19" s="1"/>
  <c r="L7" i="19" s="1"/>
  <c r="F7" i="19"/>
  <c r="G7" i="19" s="1"/>
  <c r="E7" i="19"/>
  <c r="D7" i="19"/>
  <c r="Q6" i="19"/>
  <c r="P6" i="19"/>
  <c r="O6" i="19"/>
  <c r="N6" i="19"/>
  <c r="K6" i="19"/>
  <c r="H6" i="19"/>
  <c r="I6" i="19" s="1"/>
  <c r="L6" i="19" s="1"/>
  <c r="F6" i="19"/>
  <c r="G6" i="19" s="1"/>
  <c r="E6" i="19"/>
  <c r="D6" i="19"/>
  <c r="L5" i="19"/>
  <c r="I5" i="19"/>
  <c r="T1" i="19"/>
  <c r="B56" i="18"/>
  <c r="Q53" i="18"/>
  <c r="P53" i="18"/>
  <c r="O53" i="18"/>
  <c r="N53" i="18"/>
  <c r="K53" i="18"/>
  <c r="H53" i="18"/>
  <c r="I53" i="18" s="1"/>
  <c r="L53" i="18" s="1"/>
  <c r="F53" i="18"/>
  <c r="G53" i="18" s="1"/>
  <c r="E53" i="18"/>
  <c r="D53" i="18"/>
  <c r="Q52" i="18"/>
  <c r="P52" i="18"/>
  <c r="O52" i="18"/>
  <c r="N52" i="18"/>
  <c r="K52" i="18"/>
  <c r="H52" i="18"/>
  <c r="I52" i="18" s="1"/>
  <c r="L52" i="18" s="1"/>
  <c r="F52" i="18"/>
  <c r="G52" i="18" s="1"/>
  <c r="E52" i="18"/>
  <c r="D52" i="18"/>
  <c r="Q51" i="18"/>
  <c r="P51" i="18"/>
  <c r="O51" i="18"/>
  <c r="N51" i="18"/>
  <c r="K51" i="18"/>
  <c r="H51" i="18"/>
  <c r="I51" i="18" s="1"/>
  <c r="L51" i="18" s="1"/>
  <c r="F51" i="18"/>
  <c r="G51" i="18" s="1"/>
  <c r="E51" i="18"/>
  <c r="D51" i="18"/>
  <c r="Q50" i="18"/>
  <c r="P50" i="18"/>
  <c r="O50" i="18"/>
  <c r="N50" i="18"/>
  <c r="K50" i="18"/>
  <c r="H50" i="18"/>
  <c r="I50" i="18" s="1"/>
  <c r="L50" i="18" s="1"/>
  <c r="F50" i="18"/>
  <c r="G50" i="18" s="1"/>
  <c r="E50" i="18"/>
  <c r="D50" i="18"/>
  <c r="Q49" i="18"/>
  <c r="P49" i="18"/>
  <c r="O49" i="18"/>
  <c r="N49" i="18"/>
  <c r="K49" i="18"/>
  <c r="H49" i="18"/>
  <c r="I49" i="18" s="1"/>
  <c r="L49" i="18" s="1"/>
  <c r="F49" i="18"/>
  <c r="G49" i="18" s="1"/>
  <c r="E49" i="18"/>
  <c r="D49" i="18"/>
  <c r="Q48" i="18"/>
  <c r="P48" i="18"/>
  <c r="O48" i="18"/>
  <c r="N48" i="18"/>
  <c r="K48" i="18"/>
  <c r="H48" i="18"/>
  <c r="I48" i="18" s="1"/>
  <c r="L48" i="18" s="1"/>
  <c r="F48" i="18"/>
  <c r="G48" i="18" s="1"/>
  <c r="E48" i="18"/>
  <c r="D48" i="18"/>
  <c r="Q47" i="18"/>
  <c r="P47" i="18"/>
  <c r="O47" i="18"/>
  <c r="N47" i="18"/>
  <c r="K47" i="18"/>
  <c r="H47" i="18"/>
  <c r="I47" i="18" s="1"/>
  <c r="L47" i="18" s="1"/>
  <c r="F47" i="18"/>
  <c r="G47" i="18" s="1"/>
  <c r="E47" i="18"/>
  <c r="D47" i="18"/>
  <c r="Q46" i="18"/>
  <c r="P46" i="18"/>
  <c r="O46" i="18"/>
  <c r="N46" i="18"/>
  <c r="K46" i="18"/>
  <c r="H46" i="18"/>
  <c r="I46" i="18" s="1"/>
  <c r="L46" i="18" s="1"/>
  <c r="F46" i="18"/>
  <c r="G46" i="18" s="1"/>
  <c r="E46" i="18"/>
  <c r="D46" i="18"/>
  <c r="Q45" i="18"/>
  <c r="P45" i="18"/>
  <c r="O45" i="18"/>
  <c r="N45" i="18"/>
  <c r="K45" i="18"/>
  <c r="H45" i="18"/>
  <c r="I45" i="18" s="1"/>
  <c r="L45" i="18" s="1"/>
  <c r="F45" i="18"/>
  <c r="G45" i="18" s="1"/>
  <c r="E45" i="18"/>
  <c r="D45" i="18"/>
  <c r="Q44" i="18"/>
  <c r="P44" i="18"/>
  <c r="O44" i="18"/>
  <c r="N44" i="18"/>
  <c r="K44" i="18"/>
  <c r="H44" i="18"/>
  <c r="I44" i="18" s="1"/>
  <c r="L44" i="18" s="1"/>
  <c r="F44" i="18"/>
  <c r="G44" i="18" s="1"/>
  <c r="E44" i="18"/>
  <c r="D44" i="18"/>
  <c r="Q43" i="18"/>
  <c r="P43" i="18"/>
  <c r="O43" i="18"/>
  <c r="N43" i="18"/>
  <c r="K43" i="18"/>
  <c r="H43" i="18"/>
  <c r="I43" i="18" s="1"/>
  <c r="L43" i="18" s="1"/>
  <c r="F43" i="18"/>
  <c r="G43" i="18" s="1"/>
  <c r="E43" i="18"/>
  <c r="D43" i="18"/>
  <c r="Q42" i="18"/>
  <c r="P42" i="18"/>
  <c r="O42" i="18"/>
  <c r="N42" i="18"/>
  <c r="K42" i="18"/>
  <c r="H42" i="18"/>
  <c r="I42" i="18" s="1"/>
  <c r="L42" i="18" s="1"/>
  <c r="F42" i="18"/>
  <c r="G42" i="18" s="1"/>
  <c r="E42" i="18"/>
  <c r="D42" i="18"/>
  <c r="Q41" i="18"/>
  <c r="P41" i="18"/>
  <c r="O41" i="18"/>
  <c r="N41" i="18"/>
  <c r="K41" i="18"/>
  <c r="H41" i="18"/>
  <c r="I41" i="18" s="1"/>
  <c r="L41" i="18" s="1"/>
  <c r="F41" i="18"/>
  <c r="G41" i="18" s="1"/>
  <c r="E41" i="18"/>
  <c r="D41" i="18"/>
  <c r="Q40" i="18"/>
  <c r="P40" i="18"/>
  <c r="O40" i="18"/>
  <c r="N40" i="18"/>
  <c r="K40" i="18"/>
  <c r="H40" i="18"/>
  <c r="I40" i="18" s="1"/>
  <c r="L40" i="18" s="1"/>
  <c r="F40" i="18"/>
  <c r="G40" i="18" s="1"/>
  <c r="E40" i="18"/>
  <c r="D40" i="18"/>
  <c r="Q39" i="18"/>
  <c r="P39" i="18"/>
  <c r="O39" i="18"/>
  <c r="N39" i="18"/>
  <c r="K39" i="18"/>
  <c r="H39" i="18"/>
  <c r="I39" i="18" s="1"/>
  <c r="L39" i="18" s="1"/>
  <c r="F39" i="18"/>
  <c r="G39" i="18" s="1"/>
  <c r="E39" i="18"/>
  <c r="D39" i="18"/>
  <c r="Q38" i="18"/>
  <c r="P38" i="18"/>
  <c r="O38" i="18"/>
  <c r="N38" i="18"/>
  <c r="K38" i="18"/>
  <c r="H38" i="18"/>
  <c r="I38" i="18" s="1"/>
  <c r="L38" i="18" s="1"/>
  <c r="F38" i="18"/>
  <c r="G38" i="18" s="1"/>
  <c r="E38" i="18"/>
  <c r="D38" i="18"/>
  <c r="Q37" i="18"/>
  <c r="P37" i="18"/>
  <c r="O37" i="18"/>
  <c r="N37" i="18"/>
  <c r="K37" i="18"/>
  <c r="H37" i="18"/>
  <c r="I37" i="18" s="1"/>
  <c r="L37" i="18" s="1"/>
  <c r="F37" i="18"/>
  <c r="G37" i="18" s="1"/>
  <c r="E37" i="18"/>
  <c r="D37" i="18"/>
  <c r="Q36" i="18"/>
  <c r="P36" i="18"/>
  <c r="O36" i="18"/>
  <c r="N36" i="18"/>
  <c r="K36" i="18"/>
  <c r="H36" i="18"/>
  <c r="I36" i="18" s="1"/>
  <c r="L36" i="18" s="1"/>
  <c r="F36" i="18"/>
  <c r="G36" i="18" s="1"/>
  <c r="E36" i="18"/>
  <c r="D36" i="18"/>
  <c r="Q35" i="18"/>
  <c r="P35" i="18"/>
  <c r="O35" i="18"/>
  <c r="N35" i="18"/>
  <c r="K35" i="18"/>
  <c r="H35" i="18"/>
  <c r="I35" i="18" s="1"/>
  <c r="L35" i="18" s="1"/>
  <c r="F35" i="18"/>
  <c r="G35" i="18" s="1"/>
  <c r="E35" i="18"/>
  <c r="D35" i="18"/>
  <c r="Q34" i="18"/>
  <c r="P34" i="18"/>
  <c r="O34" i="18"/>
  <c r="N34" i="18"/>
  <c r="K34" i="18"/>
  <c r="H34" i="18"/>
  <c r="I34" i="18" s="1"/>
  <c r="L34" i="18" s="1"/>
  <c r="F34" i="18"/>
  <c r="G34" i="18" s="1"/>
  <c r="E34" i="18"/>
  <c r="D34" i="18"/>
  <c r="Q33" i="18"/>
  <c r="P33" i="18"/>
  <c r="O33" i="18"/>
  <c r="N33" i="18"/>
  <c r="K33" i="18"/>
  <c r="H33" i="18"/>
  <c r="I33" i="18" s="1"/>
  <c r="L33" i="18" s="1"/>
  <c r="F33" i="18"/>
  <c r="G33" i="18" s="1"/>
  <c r="E33" i="18"/>
  <c r="D33" i="18"/>
  <c r="Q32" i="18"/>
  <c r="P32" i="18"/>
  <c r="O32" i="18"/>
  <c r="N32" i="18"/>
  <c r="K32" i="18"/>
  <c r="H32" i="18"/>
  <c r="I32" i="18" s="1"/>
  <c r="L32" i="18" s="1"/>
  <c r="F32" i="18"/>
  <c r="G32" i="18" s="1"/>
  <c r="E32" i="18"/>
  <c r="D32" i="18"/>
  <c r="Q31" i="18"/>
  <c r="P31" i="18"/>
  <c r="O31" i="18"/>
  <c r="N31" i="18"/>
  <c r="K31" i="18"/>
  <c r="H31" i="18"/>
  <c r="I31" i="18" s="1"/>
  <c r="L31" i="18" s="1"/>
  <c r="F31" i="18"/>
  <c r="G31" i="18" s="1"/>
  <c r="E31" i="18"/>
  <c r="D31" i="18"/>
  <c r="Q30" i="18"/>
  <c r="P30" i="18"/>
  <c r="O30" i="18"/>
  <c r="N30" i="18"/>
  <c r="K30" i="18"/>
  <c r="H30" i="18"/>
  <c r="I30" i="18" s="1"/>
  <c r="L30" i="18" s="1"/>
  <c r="F30" i="18"/>
  <c r="G30" i="18" s="1"/>
  <c r="E30" i="18"/>
  <c r="D30" i="18"/>
  <c r="Q29" i="18"/>
  <c r="P29" i="18"/>
  <c r="O29" i="18"/>
  <c r="N29" i="18"/>
  <c r="K29" i="18"/>
  <c r="H29" i="18"/>
  <c r="I29" i="18" s="1"/>
  <c r="L29" i="18" s="1"/>
  <c r="F29" i="18"/>
  <c r="G29" i="18" s="1"/>
  <c r="E29" i="18"/>
  <c r="D29" i="18"/>
  <c r="Q28" i="18"/>
  <c r="P28" i="18"/>
  <c r="O28" i="18"/>
  <c r="N28" i="18"/>
  <c r="K28" i="18"/>
  <c r="H28" i="18"/>
  <c r="I28" i="18" s="1"/>
  <c r="L28" i="18" s="1"/>
  <c r="F28" i="18"/>
  <c r="G28" i="18" s="1"/>
  <c r="E28" i="18"/>
  <c r="D28" i="18"/>
  <c r="Q27" i="18"/>
  <c r="P27" i="18"/>
  <c r="O27" i="18"/>
  <c r="N27" i="18"/>
  <c r="K27" i="18"/>
  <c r="H27" i="18"/>
  <c r="I27" i="18" s="1"/>
  <c r="L27" i="18" s="1"/>
  <c r="F27" i="18"/>
  <c r="G27" i="18" s="1"/>
  <c r="E27" i="18"/>
  <c r="D27" i="18"/>
  <c r="Q26" i="18"/>
  <c r="P26" i="18"/>
  <c r="O26" i="18"/>
  <c r="N26" i="18"/>
  <c r="K26" i="18"/>
  <c r="H26" i="18"/>
  <c r="I26" i="18" s="1"/>
  <c r="L26" i="18" s="1"/>
  <c r="F26" i="18"/>
  <c r="G26" i="18" s="1"/>
  <c r="E26" i="18"/>
  <c r="D26" i="18"/>
  <c r="Q25" i="18"/>
  <c r="P25" i="18"/>
  <c r="O25" i="18"/>
  <c r="N25" i="18"/>
  <c r="K25" i="18"/>
  <c r="H25" i="18"/>
  <c r="I25" i="18" s="1"/>
  <c r="L25" i="18" s="1"/>
  <c r="F25" i="18"/>
  <c r="G25" i="18" s="1"/>
  <c r="E25" i="18"/>
  <c r="D25" i="18"/>
  <c r="Q24" i="18"/>
  <c r="P24" i="18"/>
  <c r="O24" i="18"/>
  <c r="N24" i="18"/>
  <c r="K24" i="18"/>
  <c r="H24" i="18"/>
  <c r="I24" i="18" s="1"/>
  <c r="L24" i="18" s="1"/>
  <c r="F24" i="18"/>
  <c r="G24" i="18" s="1"/>
  <c r="E24" i="18"/>
  <c r="D24" i="18"/>
  <c r="Q23" i="18"/>
  <c r="P23" i="18"/>
  <c r="O23" i="18"/>
  <c r="N23" i="18"/>
  <c r="K23" i="18"/>
  <c r="H23" i="18"/>
  <c r="I23" i="18" s="1"/>
  <c r="L23" i="18" s="1"/>
  <c r="F23" i="18"/>
  <c r="G23" i="18" s="1"/>
  <c r="E23" i="18"/>
  <c r="D23" i="18"/>
  <c r="Q22" i="18"/>
  <c r="P22" i="18"/>
  <c r="O22" i="18"/>
  <c r="N22" i="18"/>
  <c r="K22" i="18"/>
  <c r="H22" i="18"/>
  <c r="I22" i="18" s="1"/>
  <c r="L22" i="18" s="1"/>
  <c r="F22" i="18"/>
  <c r="G22" i="18" s="1"/>
  <c r="E22" i="18"/>
  <c r="D22" i="18"/>
  <c r="Q21" i="18"/>
  <c r="P21" i="18"/>
  <c r="O21" i="18"/>
  <c r="N21" i="18"/>
  <c r="K21" i="18"/>
  <c r="H21" i="18"/>
  <c r="I21" i="18" s="1"/>
  <c r="L21" i="18" s="1"/>
  <c r="F21" i="18"/>
  <c r="G21" i="18" s="1"/>
  <c r="E21" i="18"/>
  <c r="D21" i="18"/>
  <c r="Q20" i="18"/>
  <c r="P20" i="18"/>
  <c r="O20" i="18"/>
  <c r="N20" i="18"/>
  <c r="K20" i="18"/>
  <c r="H20" i="18"/>
  <c r="I20" i="18" s="1"/>
  <c r="L20" i="18" s="1"/>
  <c r="F20" i="18"/>
  <c r="G20" i="18" s="1"/>
  <c r="E20" i="18"/>
  <c r="D20" i="18"/>
  <c r="Q19" i="18"/>
  <c r="P19" i="18"/>
  <c r="O19" i="18"/>
  <c r="N19" i="18"/>
  <c r="K19" i="18"/>
  <c r="H19" i="18"/>
  <c r="I19" i="18" s="1"/>
  <c r="L19" i="18" s="1"/>
  <c r="F19" i="18"/>
  <c r="G19" i="18" s="1"/>
  <c r="E19" i="18"/>
  <c r="D19" i="18"/>
  <c r="Q18" i="18"/>
  <c r="P18" i="18"/>
  <c r="O18" i="18"/>
  <c r="N18" i="18"/>
  <c r="K18" i="18"/>
  <c r="H18" i="18"/>
  <c r="I18" i="18" s="1"/>
  <c r="L18" i="18" s="1"/>
  <c r="F18" i="18"/>
  <c r="G18" i="18" s="1"/>
  <c r="E18" i="18"/>
  <c r="D18" i="18"/>
  <c r="Q17" i="18"/>
  <c r="P17" i="18"/>
  <c r="O17" i="18"/>
  <c r="N17" i="18"/>
  <c r="K17" i="18"/>
  <c r="H17" i="18"/>
  <c r="I17" i="18" s="1"/>
  <c r="L17" i="18" s="1"/>
  <c r="F17" i="18"/>
  <c r="G17" i="18" s="1"/>
  <c r="E17" i="18"/>
  <c r="D17" i="18"/>
  <c r="Q16" i="18"/>
  <c r="P16" i="18"/>
  <c r="O16" i="18"/>
  <c r="N16" i="18"/>
  <c r="K16" i="18"/>
  <c r="H16" i="18"/>
  <c r="I16" i="18" s="1"/>
  <c r="L16" i="18" s="1"/>
  <c r="F16" i="18"/>
  <c r="G16" i="18" s="1"/>
  <c r="E16" i="18"/>
  <c r="D16" i="18"/>
  <c r="Q15" i="18"/>
  <c r="P15" i="18"/>
  <c r="O15" i="18"/>
  <c r="N15" i="18"/>
  <c r="K15" i="18"/>
  <c r="H15" i="18"/>
  <c r="I15" i="18" s="1"/>
  <c r="L15" i="18" s="1"/>
  <c r="F15" i="18"/>
  <c r="G15" i="18" s="1"/>
  <c r="E15" i="18"/>
  <c r="D15" i="18"/>
  <c r="Q14" i="18"/>
  <c r="P14" i="18"/>
  <c r="O14" i="18"/>
  <c r="N14" i="18"/>
  <c r="K14" i="18"/>
  <c r="H14" i="18"/>
  <c r="I14" i="18" s="1"/>
  <c r="L14" i="18" s="1"/>
  <c r="F14" i="18"/>
  <c r="G14" i="18" s="1"/>
  <c r="E14" i="18"/>
  <c r="D14" i="18"/>
  <c r="Q13" i="18"/>
  <c r="P13" i="18"/>
  <c r="O13" i="18"/>
  <c r="N13" i="18"/>
  <c r="K13" i="18"/>
  <c r="H13" i="18"/>
  <c r="I13" i="18" s="1"/>
  <c r="L13" i="18" s="1"/>
  <c r="F13" i="18"/>
  <c r="G13" i="18" s="1"/>
  <c r="E13" i="18"/>
  <c r="D13" i="18"/>
  <c r="Q12" i="18"/>
  <c r="P12" i="18"/>
  <c r="O12" i="18"/>
  <c r="N12" i="18"/>
  <c r="K12" i="18"/>
  <c r="H12" i="18"/>
  <c r="I12" i="18" s="1"/>
  <c r="L12" i="18" s="1"/>
  <c r="F12" i="18"/>
  <c r="G12" i="18" s="1"/>
  <c r="E12" i="18"/>
  <c r="D12" i="18"/>
  <c r="Q11" i="18"/>
  <c r="P11" i="18"/>
  <c r="O11" i="18"/>
  <c r="N11" i="18"/>
  <c r="K11" i="18"/>
  <c r="H11" i="18"/>
  <c r="I11" i="18" s="1"/>
  <c r="L11" i="18" s="1"/>
  <c r="F11" i="18"/>
  <c r="G11" i="18" s="1"/>
  <c r="E11" i="18"/>
  <c r="D11" i="18"/>
  <c r="Q10" i="18"/>
  <c r="P10" i="18"/>
  <c r="O10" i="18"/>
  <c r="N10" i="18"/>
  <c r="K10" i="18"/>
  <c r="H10" i="18"/>
  <c r="I10" i="18" s="1"/>
  <c r="L10" i="18" s="1"/>
  <c r="F10" i="18"/>
  <c r="G10" i="18" s="1"/>
  <c r="E10" i="18"/>
  <c r="D10" i="18"/>
  <c r="Q9" i="18"/>
  <c r="P9" i="18"/>
  <c r="O9" i="18"/>
  <c r="N9" i="18"/>
  <c r="K9" i="18"/>
  <c r="H9" i="18"/>
  <c r="I9" i="18" s="1"/>
  <c r="L9" i="18" s="1"/>
  <c r="F9" i="18"/>
  <c r="G9" i="18" s="1"/>
  <c r="E9" i="18"/>
  <c r="D9" i="18"/>
  <c r="Q8" i="18"/>
  <c r="P8" i="18"/>
  <c r="O8" i="18"/>
  <c r="N8" i="18"/>
  <c r="K8" i="18"/>
  <c r="H8" i="18"/>
  <c r="I8" i="18" s="1"/>
  <c r="L8" i="18" s="1"/>
  <c r="F8" i="18"/>
  <c r="G8" i="18" s="1"/>
  <c r="E8" i="18"/>
  <c r="D8" i="18"/>
  <c r="Q7" i="18"/>
  <c r="P7" i="18"/>
  <c r="O7" i="18"/>
  <c r="N7" i="18"/>
  <c r="K7" i="18"/>
  <c r="H7" i="18"/>
  <c r="I7" i="18" s="1"/>
  <c r="L7" i="18" s="1"/>
  <c r="F7" i="18"/>
  <c r="G7" i="18" s="1"/>
  <c r="E7" i="18"/>
  <c r="D7" i="18"/>
  <c r="Q6" i="18"/>
  <c r="P6" i="18"/>
  <c r="O6" i="18"/>
  <c r="N6" i="18"/>
  <c r="K6" i="18"/>
  <c r="H6" i="18"/>
  <c r="I6" i="18" s="1"/>
  <c r="L6" i="18" s="1"/>
  <c r="F6" i="18"/>
  <c r="G6" i="18" s="1"/>
  <c r="E6" i="18"/>
  <c r="D6" i="18"/>
  <c r="L5" i="18"/>
  <c r="I5" i="18"/>
  <c r="T1" i="18"/>
  <c r="B56" i="17"/>
  <c r="Q53" i="17"/>
  <c r="P53" i="17"/>
  <c r="O53" i="17"/>
  <c r="N53" i="17"/>
  <c r="K53" i="17"/>
  <c r="H53" i="17"/>
  <c r="I53" i="17" s="1"/>
  <c r="L53" i="17" s="1"/>
  <c r="F53" i="17"/>
  <c r="G53" i="17" s="1"/>
  <c r="E53" i="17"/>
  <c r="D53" i="17"/>
  <c r="Q52" i="17"/>
  <c r="P52" i="17"/>
  <c r="O52" i="17"/>
  <c r="N52" i="17"/>
  <c r="K52" i="17"/>
  <c r="H52" i="17"/>
  <c r="I52" i="17" s="1"/>
  <c r="L52" i="17" s="1"/>
  <c r="F52" i="17"/>
  <c r="G52" i="17" s="1"/>
  <c r="E52" i="17"/>
  <c r="D52" i="17"/>
  <c r="Q51" i="17"/>
  <c r="P51" i="17"/>
  <c r="O51" i="17"/>
  <c r="N51" i="17"/>
  <c r="K51" i="17"/>
  <c r="H51" i="17"/>
  <c r="I51" i="17" s="1"/>
  <c r="L51" i="17" s="1"/>
  <c r="F51" i="17"/>
  <c r="G51" i="17" s="1"/>
  <c r="E51" i="17"/>
  <c r="D51" i="17"/>
  <c r="Q50" i="17"/>
  <c r="P50" i="17"/>
  <c r="O50" i="17"/>
  <c r="N50" i="17"/>
  <c r="K50" i="17"/>
  <c r="H50" i="17"/>
  <c r="I50" i="17" s="1"/>
  <c r="L50" i="17" s="1"/>
  <c r="F50" i="17"/>
  <c r="G50" i="17" s="1"/>
  <c r="E50" i="17"/>
  <c r="D50" i="17"/>
  <c r="Q49" i="17"/>
  <c r="P49" i="17"/>
  <c r="O49" i="17"/>
  <c r="N49" i="17"/>
  <c r="K49" i="17"/>
  <c r="H49" i="17"/>
  <c r="I49" i="17" s="1"/>
  <c r="L49" i="17" s="1"/>
  <c r="F49" i="17"/>
  <c r="G49" i="17" s="1"/>
  <c r="E49" i="17"/>
  <c r="D49" i="17"/>
  <c r="Q48" i="17"/>
  <c r="P48" i="17"/>
  <c r="O48" i="17"/>
  <c r="N48" i="17"/>
  <c r="K48" i="17"/>
  <c r="H48" i="17"/>
  <c r="I48" i="17" s="1"/>
  <c r="L48" i="17" s="1"/>
  <c r="F48" i="17"/>
  <c r="G48" i="17" s="1"/>
  <c r="E48" i="17"/>
  <c r="D48" i="17"/>
  <c r="Q47" i="17"/>
  <c r="P47" i="17"/>
  <c r="O47" i="17"/>
  <c r="N47" i="17"/>
  <c r="K47" i="17"/>
  <c r="H47" i="17"/>
  <c r="I47" i="17" s="1"/>
  <c r="L47" i="17" s="1"/>
  <c r="F47" i="17"/>
  <c r="G47" i="17" s="1"/>
  <c r="E47" i="17"/>
  <c r="D47" i="17"/>
  <c r="Q46" i="17"/>
  <c r="P46" i="17"/>
  <c r="O46" i="17"/>
  <c r="N46" i="17"/>
  <c r="K46" i="17"/>
  <c r="H46" i="17"/>
  <c r="I46" i="17" s="1"/>
  <c r="L46" i="17" s="1"/>
  <c r="F46" i="17"/>
  <c r="G46" i="17" s="1"/>
  <c r="E46" i="17"/>
  <c r="D46" i="17"/>
  <c r="Q45" i="17"/>
  <c r="P45" i="17"/>
  <c r="O45" i="17"/>
  <c r="N45" i="17"/>
  <c r="K45" i="17"/>
  <c r="H45" i="17"/>
  <c r="I45" i="17" s="1"/>
  <c r="L45" i="17" s="1"/>
  <c r="F45" i="17"/>
  <c r="G45" i="17" s="1"/>
  <c r="E45" i="17"/>
  <c r="D45" i="17"/>
  <c r="Q44" i="17"/>
  <c r="P44" i="17"/>
  <c r="O44" i="17"/>
  <c r="N44" i="17"/>
  <c r="K44" i="17"/>
  <c r="H44" i="17"/>
  <c r="I44" i="17" s="1"/>
  <c r="L44" i="17" s="1"/>
  <c r="F44" i="17"/>
  <c r="G44" i="17" s="1"/>
  <c r="E44" i="17"/>
  <c r="D44" i="17"/>
  <c r="Q43" i="17"/>
  <c r="P43" i="17"/>
  <c r="O43" i="17"/>
  <c r="N43" i="17"/>
  <c r="K43" i="17"/>
  <c r="H43" i="17"/>
  <c r="I43" i="17" s="1"/>
  <c r="L43" i="17" s="1"/>
  <c r="F43" i="17"/>
  <c r="G43" i="17" s="1"/>
  <c r="E43" i="17"/>
  <c r="D43" i="17"/>
  <c r="Q42" i="17"/>
  <c r="P42" i="17"/>
  <c r="O42" i="17"/>
  <c r="N42" i="17"/>
  <c r="K42" i="17"/>
  <c r="H42" i="17"/>
  <c r="I42" i="17" s="1"/>
  <c r="L42" i="17" s="1"/>
  <c r="F42" i="17"/>
  <c r="G42" i="17" s="1"/>
  <c r="E42" i="17"/>
  <c r="D42" i="17"/>
  <c r="Q41" i="17"/>
  <c r="P41" i="17"/>
  <c r="O41" i="17"/>
  <c r="N41" i="17"/>
  <c r="K41" i="17"/>
  <c r="H41" i="17"/>
  <c r="I41" i="17" s="1"/>
  <c r="L41" i="17" s="1"/>
  <c r="F41" i="17"/>
  <c r="G41" i="17" s="1"/>
  <c r="E41" i="17"/>
  <c r="D41" i="17"/>
  <c r="Q40" i="17"/>
  <c r="P40" i="17"/>
  <c r="O40" i="17"/>
  <c r="N40" i="17"/>
  <c r="K40" i="17"/>
  <c r="H40" i="17"/>
  <c r="I40" i="17" s="1"/>
  <c r="L40" i="17" s="1"/>
  <c r="F40" i="17"/>
  <c r="G40" i="17" s="1"/>
  <c r="E40" i="17"/>
  <c r="D40" i="17"/>
  <c r="Q39" i="17"/>
  <c r="P39" i="17"/>
  <c r="O39" i="17"/>
  <c r="N39" i="17"/>
  <c r="K39" i="17"/>
  <c r="H39" i="17"/>
  <c r="I39" i="17" s="1"/>
  <c r="L39" i="17" s="1"/>
  <c r="F39" i="17"/>
  <c r="G39" i="17" s="1"/>
  <c r="E39" i="17"/>
  <c r="D39" i="17"/>
  <c r="Q38" i="17"/>
  <c r="P38" i="17"/>
  <c r="O38" i="17"/>
  <c r="N38" i="17"/>
  <c r="K38" i="17"/>
  <c r="H38" i="17"/>
  <c r="I38" i="17" s="1"/>
  <c r="L38" i="17" s="1"/>
  <c r="F38" i="17"/>
  <c r="G38" i="17" s="1"/>
  <c r="E38" i="17"/>
  <c r="D38" i="17"/>
  <c r="Q37" i="17"/>
  <c r="P37" i="17"/>
  <c r="O37" i="17"/>
  <c r="N37" i="17"/>
  <c r="K37" i="17"/>
  <c r="H37" i="17"/>
  <c r="I37" i="17" s="1"/>
  <c r="L37" i="17" s="1"/>
  <c r="F37" i="17"/>
  <c r="G37" i="17" s="1"/>
  <c r="E37" i="17"/>
  <c r="D37" i="17"/>
  <c r="Q36" i="17"/>
  <c r="P36" i="17"/>
  <c r="O36" i="17"/>
  <c r="N36" i="17"/>
  <c r="K36" i="17"/>
  <c r="H36" i="17"/>
  <c r="I36" i="17" s="1"/>
  <c r="L36" i="17" s="1"/>
  <c r="F36" i="17"/>
  <c r="G36" i="17" s="1"/>
  <c r="E36" i="17"/>
  <c r="D36" i="17"/>
  <c r="Q35" i="17"/>
  <c r="P35" i="17"/>
  <c r="O35" i="17"/>
  <c r="N35" i="17"/>
  <c r="K35" i="17"/>
  <c r="H35" i="17"/>
  <c r="I35" i="17" s="1"/>
  <c r="L35" i="17" s="1"/>
  <c r="F35" i="17"/>
  <c r="G35" i="17" s="1"/>
  <c r="E35" i="17"/>
  <c r="D35" i="17"/>
  <c r="Q34" i="17"/>
  <c r="P34" i="17"/>
  <c r="O34" i="17"/>
  <c r="N34" i="17"/>
  <c r="K34" i="17"/>
  <c r="H34" i="17"/>
  <c r="I34" i="17" s="1"/>
  <c r="L34" i="17" s="1"/>
  <c r="F34" i="17"/>
  <c r="G34" i="17" s="1"/>
  <c r="E34" i="17"/>
  <c r="D34" i="17"/>
  <c r="Q33" i="17"/>
  <c r="P33" i="17"/>
  <c r="O33" i="17"/>
  <c r="N33" i="17"/>
  <c r="K33" i="17"/>
  <c r="H33" i="17"/>
  <c r="I33" i="17" s="1"/>
  <c r="L33" i="17" s="1"/>
  <c r="F33" i="17"/>
  <c r="G33" i="17" s="1"/>
  <c r="E33" i="17"/>
  <c r="D33" i="17"/>
  <c r="Q32" i="17"/>
  <c r="P32" i="17"/>
  <c r="O32" i="17"/>
  <c r="N32" i="17"/>
  <c r="K32" i="17"/>
  <c r="H32" i="17"/>
  <c r="I32" i="17" s="1"/>
  <c r="L32" i="17" s="1"/>
  <c r="F32" i="17"/>
  <c r="G32" i="17" s="1"/>
  <c r="E32" i="17"/>
  <c r="D32" i="17"/>
  <c r="Q31" i="17"/>
  <c r="P31" i="17"/>
  <c r="O31" i="17"/>
  <c r="N31" i="17"/>
  <c r="K31" i="17"/>
  <c r="H31" i="17"/>
  <c r="I31" i="17" s="1"/>
  <c r="L31" i="17" s="1"/>
  <c r="F31" i="17"/>
  <c r="G31" i="17" s="1"/>
  <c r="E31" i="17"/>
  <c r="D31" i="17"/>
  <c r="Q30" i="17"/>
  <c r="P30" i="17"/>
  <c r="O30" i="17"/>
  <c r="N30" i="17"/>
  <c r="K30" i="17"/>
  <c r="H30" i="17"/>
  <c r="I30" i="17" s="1"/>
  <c r="L30" i="17" s="1"/>
  <c r="F30" i="17"/>
  <c r="G30" i="17" s="1"/>
  <c r="E30" i="17"/>
  <c r="D30" i="17"/>
  <c r="Q29" i="17"/>
  <c r="P29" i="17"/>
  <c r="O29" i="17"/>
  <c r="N29" i="17"/>
  <c r="K29" i="17"/>
  <c r="H29" i="17"/>
  <c r="I29" i="17" s="1"/>
  <c r="L29" i="17" s="1"/>
  <c r="F29" i="17"/>
  <c r="G29" i="17" s="1"/>
  <c r="E29" i="17"/>
  <c r="D29" i="17"/>
  <c r="Q28" i="17"/>
  <c r="P28" i="17"/>
  <c r="O28" i="17"/>
  <c r="N28" i="17"/>
  <c r="K28" i="17"/>
  <c r="H28" i="17"/>
  <c r="I28" i="17" s="1"/>
  <c r="L28" i="17" s="1"/>
  <c r="F28" i="17"/>
  <c r="G28" i="17" s="1"/>
  <c r="E28" i="17"/>
  <c r="D28" i="17"/>
  <c r="Q27" i="17"/>
  <c r="P27" i="17"/>
  <c r="O27" i="17"/>
  <c r="N27" i="17"/>
  <c r="K27" i="17"/>
  <c r="H27" i="17"/>
  <c r="I27" i="17" s="1"/>
  <c r="L27" i="17" s="1"/>
  <c r="F27" i="17"/>
  <c r="G27" i="17" s="1"/>
  <c r="E27" i="17"/>
  <c r="D27" i="17"/>
  <c r="Q26" i="17"/>
  <c r="P26" i="17"/>
  <c r="O26" i="17"/>
  <c r="N26" i="17"/>
  <c r="K26" i="17"/>
  <c r="H26" i="17"/>
  <c r="I26" i="17" s="1"/>
  <c r="L26" i="17" s="1"/>
  <c r="F26" i="17"/>
  <c r="G26" i="17" s="1"/>
  <c r="E26" i="17"/>
  <c r="D26" i="17"/>
  <c r="Q25" i="17"/>
  <c r="P25" i="17"/>
  <c r="O25" i="17"/>
  <c r="N25" i="17"/>
  <c r="K25" i="17"/>
  <c r="H25" i="17"/>
  <c r="I25" i="17" s="1"/>
  <c r="L25" i="17" s="1"/>
  <c r="F25" i="17"/>
  <c r="G25" i="17" s="1"/>
  <c r="E25" i="17"/>
  <c r="D25" i="17"/>
  <c r="Q24" i="17"/>
  <c r="P24" i="17"/>
  <c r="O24" i="17"/>
  <c r="N24" i="17"/>
  <c r="K24" i="17"/>
  <c r="H24" i="17"/>
  <c r="I24" i="17" s="1"/>
  <c r="L24" i="17" s="1"/>
  <c r="F24" i="17"/>
  <c r="G24" i="17" s="1"/>
  <c r="E24" i="17"/>
  <c r="D24" i="17"/>
  <c r="Q23" i="17"/>
  <c r="P23" i="17"/>
  <c r="O23" i="17"/>
  <c r="N23" i="17"/>
  <c r="K23" i="17"/>
  <c r="H23" i="17"/>
  <c r="I23" i="17" s="1"/>
  <c r="L23" i="17" s="1"/>
  <c r="F23" i="17"/>
  <c r="G23" i="17" s="1"/>
  <c r="E23" i="17"/>
  <c r="D23" i="17"/>
  <c r="Q22" i="17"/>
  <c r="P22" i="17"/>
  <c r="O22" i="17"/>
  <c r="N22" i="17"/>
  <c r="K22" i="17"/>
  <c r="H22" i="17"/>
  <c r="I22" i="17" s="1"/>
  <c r="L22" i="17" s="1"/>
  <c r="F22" i="17"/>
  <c r="G22" i="17" s="1"/>
  <c r="E22" i="17"/>
  <c r="D22" i="17"/>
  <c r="Q21" i="17"/>
  <c r="P21" i="17"/>
  <c r="O21" i="17"/>
  <c r="N21" i="17"/>
  <c r="K21" i="17"/>
  <c r="H21" i="17"/>
  <c r="I21" i="17" s="1"/>
  <c r="L21" i="17" s="1"/>
  <c r="F21" i="17"/>
  <c r="G21" i="17" s="1"/>
  <c r="E21" i="17"/>
  <c r="D21" i="17"/>
  <c r="Q20" i="17"/>
  <c r="P20" i="17"/>
  <c r="O20" i="17"/>
  <c r="N20" i="17"/>
  <c r="K20" i="17"/>
  <c r="H20" i="17"/>
  <c r="I20" i="17" s="1"/>
  <c r="L20" i="17" s="1"/>
  <c r="F20" i="17"/>
  <c r="G20" i="17" s="1"/>
  <c r="E20" i="17"/>
  <c r="D20" i="17"/>
  <c r="Q19" i="17"/>
  <c r="P19" i="17"/>
  <c r="O19" i="17"/>
  <c r="N19" i="17"/>
  <c r="K19" i="17"/>
  <c r="H19" i="17"/>
  <c r="I19" i="17" s="1"/>
  <c r="L19" i="17" s="1"/>
  <c r="F19" i="17"/>
  <c r="G19" i="17" s="1"/>
  <c r="E19" i="17"/>
  <c r="D19" i="17"/>
  <c r="Q18" i="17"/>
  <c r="P18" i="17"/>
  <c r="O18" i="17"/>
  <c r="N18" i="17"/>
  <c r="K18" i="17"/>
  <c r="H18" i="17"/>
  <c r="I18" i="17" s="1"/>
  <c r="L18" i="17" s="1"/>
  <c r="F18" i="17"/>
  <c r="G18" i="17" s="1"/>
  <c r="E18" i="17"/>
  <c r="D18" i="17"/>
  <c r="Q17" i="17"/>
  <c r="P17" i="17"/>
  <c r="O17" i="17"/>
  <c r="N17" i="17"/>
  <c r="K17" i="17"/>
  <c r="H17" i="17"/>
  <c r="I17" i="17" s="1"/>
  <c r="L17" i="17" s="1"/>
  <c r="F17" i="17"/>
  <c r="G17" i="17" s="1"/>
  <c r="E17" i="17"/>
  <c r="D17" i="17"/>
  <c r="Q16" i="17"/>
  <c r="P16" i="17"/>
  <c r="O16" i="17"/>
  <c r="N16" i="17"/>
  <c r="K16" i="17"/>
  <c r="H16" i="17"/>
  <c r="I16" i="17" s="1"/>
  <c r="L16" i="17" s="1"/>
  <c r="F16" i="17"/>
  <c r="G16" i="17" s="1"/>
  <c r="E16" i="17"/>
  <c r="D16" i="17"/>
  <c r="Q15" i="17"/>
  <c r="P15" i="17"/>
  <c r="O15" i="17"/>
  <c r="N15" i="17"/>
  <c r="K15" i="17"/>
  <c r="H15" i="17"/>
  <c r="I15" i="17" s="1"/>
  <c r="L15" i="17" s="1"/>
  <c r="F15" i="17"/>
  <c r="G15" i="17" s="1"/>
  <c r="E15" i="17"/>
  <c r="D15" i="17"/>
  <c r="Q14" i="17"/>
  <c r="P14" i="17"/>
  <c r="O14" i="17"/>
  <c r="N14" i="17"/>
  <c r="K14" i="17"/>
  <c r="H14" i="17"/>
  <c r="I14" i="17" s="1"/>
  <c r="L14" i="17" s="1"/>
  <c r="F14" i="17"/>
  <c r="G14" i="17" s="1"/>
  <c r="E14" i="17"/>
  <c r="D14" i="17"/>
  <c r="Q13" i="17"/>
  <c r="P13" i="17"/>
  <c r="O13" i="17"/>
  <c r="N13" i="17"/>
  <c r="K13" i="17"/>
  <c r="H13" i="17"/>
  <c r="I13" i="17" s="1"/>
  <c r="L13" i="17" s="1"/>
  <c r="F13" i="17"/>
  <c r="G13" i="17" s="1"/>
  <c r="E13" i="17"/>
  <c r="D13" i="17"/>
  <c r="Q12" i="17"/>
  <c r="P12" i="17"/>
  <c r="O12" i="17"/>
  <c r="N12" i="17"/>
  <c r="K12" i="17"/>
  <c r="H12" i="17"/>
  <c r="I12" i="17" s="1"/>
  <c r="L12" i="17" s="1"/>
  <c r="F12" i="17"/>
  <c r="G12" i="17" s="1"/>
  <c r="E12" i="17"/>
  <c r="D12" i="17"/>
  <c r="Q11" i="17"/>
  <c r="P11" i="17"/>
  <c r="O11" i="17"/>
  <c r="N11" i="17"/>
  <c r="K11" i="17"/>
  <c r="H11" i="17"/>
  <c r="I11" i="17" s="1"/>
  <c r="L11" i="17" s="1"/>
  <c r="F11" i="17"/>
  <c r="G11" i="17" s="1"/>
  <c r="E11" i="17"/>
  <c r="D11" i="17"/>
  <c r="Q10" i="17"/>
  <c r="P10" i="17"/>
  <c r="O10" i="17"/>
  <c r="N10" i="17"/>
  <c r="K10" i="17"/>
  <c r="H10" i="17"/>
  <c r="I10" i="17" s="1"/>
  <c r="L10" i="17" s="1"/>
  <c r="F10" i="17"/>
  <c r="G10" i="17" s="1"/>
  <c r="E10" i="17"/>
  <c r="D10" i="17"/>
  <c r="Q9" i="17"/>
  <c r="P9" i="17"/>
  <c r="O9" i="17"/>
  <c r="N9" i="17"/>
  <c r="K9" i="17"/>
  <c r="H9" i="17"/>
  <c r="I9" i="17" s="1"/>
  <c r="L9" i="17" s="1"/>
  <c r="F9" i="17"/>
  <c r="G9" i="17" s="1"/>
  <c r="E9" i="17"/>
  <c r="D9" i="17"/>
  <c r="Q8" i="17"/>
  <c r="P8" i="17"/>
  <c r="O8" i="17"/>
  <c r="N8" i="17"/>
  <c r="K8" i="17"/>
  <c r="H8" i="17"/>
  <c r="I8" i="17" s="1"/>
  <c r="L8" i="17" s="1"/>
  <c r="F8" i="17"/>
  <c r="G8" i="17" s="1"/>
  <c r="E8" i="17"/>
  <c r="D8" i="17"/>
  <c r="Q7" i="17"/>
  <c r="P7" i="17"/>
  <c r="O7" i="17"/>
  <c r="N7" i="17"/>
  <c r="K7" i="17"/>
  <c r="H7" i="17"/>
  <c r="I7" i="17" s="1"/>
  <c r="L7" i="17" s="1"/>
  <c r="F7" i="17"/>
  <c r="G7" i="17" s="1"/>
  <c r="E7" i="17"/>
  <c r="D7" i="17"/>
  <c r="Q6" i="17"/>
  <c r="P6" i="17"/>
  <c r="O6" i="17"/>
  <c r="N6" i="17"/>
  <c r="K6" i="17"/>
  <c r="H6" i="17"/>
  <c r="I6" i="17" s="1"/>
  <c r="L6" i="17" s="1"/>
  <c r="F6" i="17"/>
  <c r="G6" i="17" s="1"/>
  <c r="E6" i="17"/>
  <c r="D6" i="17"/>
  <c r="L5" i="17"/>
  <c r="I5" i="17"/>
  <c r="T1" i="17"/>
  <c r="B56" i="16"/>
  <c r="Q53" i="16"/>
  <c r="P53" i="16"/>
  <c r="O53" i="16"/>
  <c r="N53" i="16"/>
  <c r="K53" i="16"/>
  <c r="H53" i="16"/>
  <c r="I53" i="16" s="1"/>
  <c r="L53" i="16" s="1"/>
  <c r="F53" i="16"/>
  <c r="G53" i="16" s="1"/>
  <c r="E53" i="16"/>
  <c r="D53" i="16"/>
  <c r="Q52" i="16"/>
  <c r="P52" i="16"/>
  <c r="O52" i="16"/>
  <c r="N52" i="16"/>
  <c r="K52" i="16"/>
  <c r="H52" i="16"/>
  <c r="I52" i="16" s="1"/>
  <c r="L52" i="16" s="1"/>
  <c r="F52" i="16"/>
  <c r="G52" i="16" s="1"/>
  <c r="E52" i="16"/>
  <c r="D52" i="16"/>
  <c r="Q51" i="16"/>
  <c r="P51" i="16"/>
  <c r="O51" i="16"/>
  <c r="N51" i="16"/>
  <c r="K51" i="16"/>
  <c r="H51" i="16"/>
  <c r="I51" i="16" s="1"/>
  <c r="L51" i="16" s="1"/>
  <c r="F51" i="16"/>
  <c r="G51" i="16" s="1"/>
  <c r="E51" i="16"/>
  <c r="D51" i="16"/>
  <c r="Q50" i="16"/>
  <c r="P50" i="16"/>
  <c r="O50" i="16"/>
  <c r="N50" i="16"/>
  <c r="K50" i="16"/>
  <c r="H50" i="16"/>
  <c r="I50" i="16" s="1"/>
  <c r="L50" i="16" s="1"/>
  <c r="F50" i="16"/>
  <c r="G50" i="16" s="1"/>
  <c r="E50" i="16"/>
  <c r="D50" i="16"/>
  <c r="Q49" i="16"/>
  <c r="P49" i="16"/>
  <c r="O49" i="16"/>
  <c r="N49" i="16"/>
  <c r="K49" i="16"/>
  <c r="H49" i="16"/>
  <c r="I49" i="16" s="1"/>
  <c r="L49" i="16" s="1"/>
  <c r="F49" i="16"/>
  <c r="G49" i="16" s="1"/>
  <c r="E49" i="16"/>
  <c r="D49" i="16"/>
  <c r="Q48" i="16"/>
  <c r="P48" i="16"/>
  <c r="O48" i="16"/>
  <c r="N48" i="16"/>
  <c r="K48" i="16"/>
  <c r="H48" i="16"/>
  <c r="I48" i="16" s="1"/>
  <c r="L48" i="16" s="1"/>
  <c r="F48" i="16"/>
  <c r="G48" i="16" s="1"/>
  <c r="E48" i="16"/>
  <c r="D48" i="16"/>
  <c r="Q47" i="16"/>
  <c r="P47" i="16"/>
  <c r="O47" i="16"/>
  <c r="N47" i="16"/>
  <c r="K47" i="16"/>
  <c r="H47" i="16"/>
  <c r="I47" i="16" s="1"/>
  <c r="L47" i="16" s="1"/>
  <c r="F47" i="16"/>
  <c r="G47" i="16" s="1"/>
  <c r="E47" i="16"/>
  <c r="D47" i="16"/>
  <c r="Q46" i="16"/>
  <c r="P46" i="16"/>
  <c r="O46" i="16"/>
  <c r="N46" i="16"/>
  <c r="K46" i="16"/>
  <c r="H46" i="16"/>
  <c r="I46" i="16" s="1"/>
  <c r="L46" i="16" s="1"/>
  <c r="F46" i="16"/>
  <c r="G46" i="16" s="1"/>
  <c r="E46" i="16"/>
  <c r="D46" i="16"/>
  <c r="Q45" i="16"/>
  <c r="P45" i="16"/>
  <c r="O45" i="16"/>
  <c r="N45" i="16"/>
  <c r="K45" i="16"/>
  <c r="H45" i="16"/>
  <c r="I45" i="16" s="1"/>
  <c r="L45" i="16" s="1"/>
  <c r="F45" i="16"/>
  <c r="G45" i="16" s="1"/>
  <c r="E45" i="16"/>
  <c r="D45" i="16"/>
  <c r="Q44" i="16"/>
  <c r="P44" i="16"/>
  <c r="O44" i="16"/>
  <c r="N44" i="16"/>
  <c r="K44" i="16"/>
  <c r="H44" i="16"/>
  <c r="I44" i="16" s="1"/>
  <c r="L44" i="16" s="1"/>
  <c r="F44" i="16"/>
  <c r="G44" i="16" s="1"/>
  <c r="E44" i="16"/>
  <c r="D44" i="16"/>
  <c r="Q43" i="16"/>
  <c r="P43" i="16"/>
  <c r="O43" i="16"/>
  <c r="N43" i="16"/>
  <c r="K43" i="16"/>
  <c r="H43" i="16"/>
  <c r="I43" i="16" s="1"/>
  <c r="L43" i="16" s="1"/>
  <c r="F43" i="16"/>
  <c r="G43" i="16" s="1"/>
  <c r="E43" i="16"/>
  <c r="D43" i="16"/>
  <c r="Q42" i="16"/>
  <c r="P42" i="16"/>
  <c r="O42" i="16"/>
  <c r="N42" i="16"/>
  <c r="K42" i="16"/>
  <c r="H42" i="16"/>
  <c r="I42" i="16" s="1"/>
  <c r="L42" i="16" s="1"/>
  <c r="F42" i="16"/>
  <c r="G42" i="16" s="1"/>
  <c r="E42" i="16"/>
  <c r="D42" i="16"/>
  <c r="Q41" i="16"/>
  <c r="P41" i="16"/>
  <c r="O41" i="16"/>
  <c r="N41" i="16"/>
  <c r="K41" i="16"/>
  <c r="H41" i="16"/>
  <c r="I41" i="16" s="1"/>
  <c r="L41" i="16" s="1"/>
  <c r="F41" i="16"/>
  <c r="G41" i="16" s="1"/>
  <c r="E41" i="16"/>
  <c r="D41" i="16"/>
  <c r="Q40" i="16"/>
  <c r="P40" i="16"/>
  <c r="O40" i="16"/>
  <c r="N40" i="16"/>
  <c r="K40" i="16"/>
  <c r="H40" i="16"/>
  <c r="I40" i="16" s="1"/>
  <c r="L40" i="16" s="1"/>
  <c r="F40" i="16"/>
  <c r="G40" i="16" s="1"/>
  <c r="E40" i="16"/>
  <c r="D40" i="16"/>
  <c r="Q39" i="16"/>
  <c r="P39" i="16"/>
  <c r="O39" i="16"/>
  <c r="N39" i="16"/>
  <c r="K39" i="16"/>
  <c r="H39" i="16"/>
  <c r="I39" i="16" s="1"/>
  <c r="L39" i="16" s="1"/>
  <c r="F39" i="16"/>
  <c r="G39" i="16" s="1"/>
  <c r="E39" i="16"/>
  <c r="D39" i="16"/>
  <c r="Q38" i="16"/>
  <c r="P38" i="16"/>
  <c r="O38" i="16"/>
  <c r="N38" i="16"/>
  <c r="K38" i="16"/>
  <c r="H38" i="16"/>
  <c r="I38" i="16" s="1"/>
  <c r="L38" i="16" s="1"/>
  <c r="F38" i="16"/>
  <c r="G38" i="16" s="1"/>
  <c r="E38" i="16"/>
  <c r="D38" i="16"/>
  <c r="Q37" i="16"/>
  <c r="P37" i="16"/>
  <c r="O37" i="16"/>
  <c r="N37" i="16"/>
  <c r="K37" i="16"/>
  <c r="H37" i="16"/>
  <c r="I37" i="16" s="1"/>
  <c r="L37" i="16" s="1"/>
  <c r="F37" i="16"/>
  <c r="G37" i="16" s="1"/>
  <c r="E37" i="16"/>
  <c r="D37" i="16"/>
  <c r="Q36" i="16"/>
  <c r="P36" i="16"/>
  <c r="O36" i="16"/>
  <c r="N36" i="16"/>
  <c r="K36" i="16"/>
  <c r="H36" i="16"/>
  <c r="I36" i="16" s="1"/>
  <c r="L36" i="16" s="1"/>
  <c r="F36" i="16"/>
  <c r="G36" i="16" s="1"/>
  <c r="E36" i="16"/>
  <c r="D36" i="16"/>
  <c r="Q35" i="16"/>
  <c r="P35" i="16"/>
  <c r="O35" i="16"/>
  <c r="N35" i="16"/>
  <c r="K35" i="16"/>
  <c r="H35" i="16"/>
  <c r="I35" i="16" s="1"/>
  <c r="L35" i="16" s="1"/>
  <c r="F35" i="16"/>
  <c r="G35" i="16" s="1"/>
  <c r="E35" i="16"/>
  <c r="D35" i="16"/>
  <c r="Q34" i="16"/>
  <c r="P34" i="16"/>
  <c r="O34" i="16"/>
  <c r="N34" i="16"/>
  <c r="K34" i="16"/>
  <c r="H34" i="16"/>
  <c r="I34" i="16" s="1"/>
  <c r="L34" i="16" s="1"/>
  <c r="F34" i="16"/>
  <c r="G34" i="16" s="1"/>
  <c r="E34" i="16"/>
  <c r="D34" i="16"/>
  <c r="Q33" i="16"/>
  <c r="P33" i="16"/>
  <c r="O33" i="16"/>
  <c r="N33" i="16"/>
  <c r="K33" i="16"/>
  <c r="H33" i="16"/>
  <c r="I33" i="16" s="1"/>
  <c r="L33" i="16" s="1"/>
  <c r="F33" i="16"/>
  <c r="G33" i="16" s="1"/>
  <c r="E33" i="16"/>
  <c r="D33" i="16"/>
  <c r="Q32" i="16"/>
  <c r="P32" i="16"/>
  <c r="O32" i="16"/>
  <c r="N32" i="16"/>
  <c r="K32" i="16"/>
  <c r="H32" i="16"/>
  <c r="I32" i="16" s="1"/>
  <c r="L32" i="16" s="1"/>
  <c r="F32" i="16"/>
  <c r="G32" i="16" s="1"/>
  <c r="E32" i="16"/>
  <c r="D32" i="16"/>
  <c r="Q31" i="16"/>
  <c r="P31" i="16"/>
  <c r="O31" i="16"/>
  <c r="N31" i="16"/>
  <c r="K31" i="16"/>
  <c r="H31" i="16"/>
  <c r="I31" i="16" s="1"/>
  <c r="L31" i="16" s="1"/>
  <c r="F31" i="16"/>
  <c r="G31" i="16" s="1"/>
  <c r="E31" i="16"/>
  <c r="D31" i="16"/>
  <c r="Q30" i="16"/>
  <c r="P30" i="16"/>
  <c r="O30" i="16"/>
  <c r="N30" i="16"/>
  <c r="K30" i="16"/>
  <c r="H30" i="16"/>
  <c r="I30" i="16" s="1"/>
  <c r="L30" i="16" s="1"/>
  <c r="F30" i="16"/>
  <c r="G30" i="16" s="1"/>
  <c r="E30" i="16"/>
  <c r="D30" i="16"/>
  <c r="Q29" i="16"/>
  <c r="P29" i="16"/>
  <c r="O29" i="16"/>
  <c r="N29" i="16"/>
  <c r="K29" i="16"/>
  <c r="H29" i="16"/>
  <c r="I29" i="16" s="1"/>
  <c r="L29" i="16" s="1"/>
  <c r="F29" i="16"/>
  <c r="G29" i="16" s="1"/>
  <c r="E29" i="16"/>
  <c r="D29" i="16"/>
  <c r="Q28" i="16"/>
  <c r="P28" i="16"/>
  <c r="O28" i="16"/>
  <c r="N28" i="16"/>
  <c r="K28" i="16"/>
  <c r="H28" i="16"/>
  <c r="I28" i="16" s="1"/>
  <c r="L28" i="16" s="1"/>
  <c r="F28" i="16"/>
  <c r="G28" i="16" s="1"/>
  <c r="E28" i="16"/>
  <c r="D28" i="16"/>
  <c r="Q27" i="16"/>
  <c r="P27" i="16"/>
  <c r="O27" i="16"/>
  <c r="N27" i="16"/>
  <c r="K27" i="16"/>
  <c r="H27" i="16"/>
  <c r="I27" i="16" s="1"/>
  <c r="L27" i="16" s="1"/>
  <c r="F27" i="16"/>
  <c r="G27" i="16" s="1"/>
  <c r="E27" i="16"/>
  <c r="D27" i="16"/>
  <c r="Q26" i="16"/>
  <c r="P26" i="16"/>
  <c r="O26" i="16"/>
  <c r="N26" i="16"/>
  <c r="K26" i="16"/>
  <c r="H26" i="16"/>
  <c r="I26" i="16" s="1"/>
  <c r="L26" i="16" s="1"/>
  <c r="F26" i="16"/>
  <c r="G26" i="16" s="1"/>
  <c r="E26" i="16"/>
  <c r="D26" i="16"/>
  <c r="Q25" i="16"/>
  <c r="P25" i="16"/>
  <c r="O25" i="16"/>
  <c r="N25" i="16"/>
  <c r="K25" i="16"/>
  <c r="H25" i="16"/>
  <c r="I25" i="16" s="1"/>
  <c r="L25" i="16" s="1"/>
  <c r="F25" i="16"/>
  <c r="G25" i="16" s="1"/>
  <c r="E25" i="16"/>
  <c r="D25" i="16"/>
  <c r="Q24" i="16"/>
  <c r="P24" i="16"/>
  <c r="O24" i="16"/>
  <c r="N24" i="16"/>
  <c r="K24" i="16"/>
  <c r="H24" i="16"/>
  <c r="I24" i="16" s="1"/>
  <c r="L24" i="16" s="1"/>
  <c r="F24" i="16"/>
  <c r="G24" i="16" s="1"/>
  <c r="E24" i="16"/>
  <c r="D24" i="16"/>
  <c r="Q23" i="16"/>
  <c r="P23" i="16"/>
  <c r="O23" i="16"/>
  <c r="N23" i="16"/>
  <c r="K23" i="16"/>
  <c r="H23" i="16"/>
  <c r="I23" i="16" s="1"/>
  <c r="L23" i="16" s="1"/>
  <c r="F23" i="16"/>
  <c r="G23" i="16" s="1"/>
  <c r="E23" i="16"/>
  <c r="D23" i="16"/>
  <c r="Q22" i="16"/>
  <c r="P22" i="16"/>
  <c r="O22" i="16"/>
  <c r="N22" i="16"/>
  <c r="K22" i="16"/>
  <c r="H22" i="16"/>
  <c r="I22" i="16" s="1"/>
  <c r="L22" i="16" s="1"/>
  <c r="F22" i="16"/>
  <c r="G22" i="16" s="1"/>
  <c r="E22" i="16"/>
  <c r="D22" i="16"/>
  <c r="Q21" i="16"/>
  <c r="P21" i="16"/>
  <c r="O21" i="16"/>
  <c r="N21" i="16"/>
  <c r="K21" i="16"/>
  <c r="H21" i="16"/>
  <c r="I21" i="16" s="1"/>
  <c r="L21" i="16" s="1"/>
  <c r="F21" i="16"/>
  <c r="G21" i="16" s="1"/>
  <c r="E21" i="16"/>
  <c r="D21" i="16"/>
  <c r="Q20" i="16"/>
  <c r="P20" i="16"/>
  <c r="O20" i="16"/>
  <c r="N20" i="16"/>
  <c r="K20" i="16"/>
  <c r="H20" i="16"/>
  <c r="I20" i="16" s="1"/>
  <c r="L20" i="16" s="1"/>
  <c r="F20" i="16"/>
  <c r="G20" i="16" s="1"/>
  <c r="E20" i="16"/>
  <c r="D20" i="16"/>
  <c r="Q19" i="16"/>
  <c r="P19" i="16"/>
  <c r="O19" i="16"/>
  <c r="N19" i="16"/>
  <c r="K19" i="16"/>
  <c r="H19" i="16"/>
  <c r="I19" i="16" s="1"/>
  <c r="L19" i="16" s="1"/>
  <c r="F19" i="16"/>
  <c r="G19" i="16" s="1"/>
  <c r="E19" i="16"/>
  <c r="D19" i="16"/>
  <c r="Q18" i="16"/>
  <c r="P18" i="16"/>
  <c r="O18" i="16"/>
  <c r="N18" i="16"/>
  <c r="K18" i="16"/>
  <c r="H18" i="16"/>
  <c r="I18" i="16" s="1"/>
  <c r="L18" i="16" s="1"/>
  <c r="F18" i="16"/>
  <c r="G18" i="16" s="1"/>
  <c r="E18" i="16"/>
  <c r="D18" i="16"/>
  <c r="Q17" i="16"/>
  <c r="P17" i="16"/>
  <c r="O17" i="16"/>
  <c r="N17" i="16"/>
  <c r="K17" i="16"/>
  <c r="H17" i="16"/>
  <c r="I17" i="16" s="1"/>
  <c r="L17" i="16" s="1"/>
  <c r="F17" i="16"/>
  <c r="G17" i="16" s="1"/>
  <c r="E17" i="16"/>
  <c r="D17" i="16"/>
  <c r="Q16" i="16"/>
  <c r="P16" i="16"/>
  <c r="O16" i="16"/>
  <c r="N16" i="16"/>
  <c r="K16" i="16"/>
  <c r="H16" i="16"/>
  <c r="I16" i="16" s="1"/>
  <c r="L16" i="16" s="1"/>
  <c r="F16" i="16"/>
  <c r="G16" i="16" s="1"/>
  <c r="E16" i="16"/>
  <c r="D16" i="16"/>
  <c r="Q15" i="16"/>
  <c r="P15" i="16"/>
  <c r="O15" i="16"/>
  <c r="N15" i="16"/>
  <c r="K15" i="16"/>
  <c r="H15" i="16"/>
  <c r="I15" i="16" s="1"/>
  <c r="L15" i="16" s="1"/>
  <c r="F15" i="16"/>
  <c r="G15" i="16" s="1"/>
  <c r="E15" i="16"/>
  <c r="D15" i="16"/>
  <c r="Q14" i="16"/>
  <c r="P14" i="16"/>
  <c r="O14" i="16"/>
  <c r="N14" i="16"/>
  <c r="K14" i="16"/>
  <c r="H14" i="16"/>
  <c r="I14" i="16" s="1"/>
  <c r="L14" i="16" s="1"/>
  <c r="F14" i="16"/>
  <c r="G14" i="16" s="1"/>
  <c r="E14" i="16"/>
  <c r="D14" i="16"/>
  <c r="Q13" i="16"/>
  <c r="P13" i="16"/>
  <c r="O13" i="16"/>
  <c r="N13" i="16"/>
  <c r="K13" i="16"/>
  <c r="H13" i="16"/>
  <c r="I13" i="16" s="1"/>
  <c r="L13" i="16" s="1"/>
  <c r="F13" i="16"/>
  <c r="G13" i="16" s="1"/>
  <c r="E13" i="16"/>
  <c r="D13" i="16"/>
  <c r="Q12" i="16"/>
  <c r="P12" i="16"/>
  <c r="O12" i="16"/>
  <c r="N12" i="16"/>
  <c r="K12" i="16"/>
  <c r="H12" i="16"/>
  <c r="I12" i="16" s="1"/>
  <c r="L12" i="16" s="1"/>
  <c r="F12" i="16"/>
  <c r="G12" i="16" s="1"/>
  <c r="E12" i="16"/>
  <c r="D12" i="16"/>
  <c r="Q11" i="16"/>
  <c r="P11" i="16"/>
  <c r="O11" i="16"/>
  <c r="N11" i="16"/>
  <c r="K11" i="16"/>
  <c r="H11" i="16"/>
  <c r="I11" i="16" s="1"/>
  <c r="L11" i="16" s="1"/>
  <c r="F11" i="16"/>
  <c r="G11" i="16" s="1"/>
  <c r="E11" i="16"/>
  <c r="D11" i="16"/>
  <c r="Q10" i="16"/>
  <c r="P10" i="16"/>
  <c r="O10" i="16"/>
  <c r="N10" i="16"/>
  <c r="K10" i="16"/>
  <c r="H10" i="16"/>
  <c r="I10" i="16" s="1"/>
  <c r="L10" i="16" s="1"/>
  <c r="F10" i="16"/>
  <c r="G10" i="16" s="1"/>
  <c r="E10" i="16"/>
  <c r="D10" i="16"/>
  <c r="Q9" i="16"/>
  <c r="P9" i="16"/>
  <c r="O9" i="16"/>
  <c r="N9" i="16"/>
  <c r="K9" i="16"/>
  <c r="H9" i="16"/>
  <c r="I9" i="16" s="1"/>
  <c r="L9" i="16" s="1"/>
  <c r="F9" i="16"/>
  <c r="G9" i="16" s="1"/>
  <c r="E9" i="16"/>
  <c r="D9" i="16"/>
  <c r="Q8" i="16"/>
  <c r="P8" i="16"/>
  <c r="O8" i="16"/>
  <c r="N8" i="16"/>
  <c r="K8" i="16"/>
  <c r="H8" i="16"/>
  <c r="I8" i="16" s="1"/>
  <c r="L8" i="16" s="1"/>
  <c r="F8" i="16"/>
  <c r="G8" i="16" s="1"/>
  <c r="E8" i="16"/>
  <c r="D8" i="16"/>
  <c r="Q7" i="16"/>
  <c r="P7" i="16"/>
  <c r="O7" i="16"/>
  <c r="N7" i="16"/>
  <c r="K7" i="16"/>
  <c r="H7" i="16"/>
  <c r="I7" i="16" s="1"/>
  <c r="L7" i="16" s="1"/>
  <c r="F7" i="16"/>
  <c r="G7" i="16" s="1"/>
  <c r="E7" i="16"/>
  <c r="D7" i="16"/>
  <c r="Q6" i="16"/>
  <c r="P6" i="16"/>
  <c r="O6" i="16"/>
  <c r="N6" i="16"/>
  <c r="K6" i="16"/>
  <c r="H6" i="16"/>
  <c r="I6" i="16" s="1"/>
  <c r="L6" i="16" s="1"/>
  <c r="F6" i="16"/>
  <c r="G6" i="16" s="1"/>
  <c r="E6" i="16"/>
  <c r="D6" i="16"/>
  <c r="I5" i="16"/>
  <c r="L5" i="16" s="1"/>
  <c r="T1" i="16"/>
  <c r="B56" i="15"/>
  <c r="Q53" i="15"/>
  <c r="P53" i="15"/>
  <c r="O53" i="15"/>
  <c r="N53" i="15"/>
  <c r="K53" i="15"/>
  <c r="H53" i="15"/>
  <c r="I53" i="15" s="1"/>
  <c r="L53" i="15" s="1"/>
  <c r="F53" i="15"/>
  <c r="G53" i="15" s="1"/>
  <c r="E53" i="15"/>
  <c r="D53" i="15"/>
  <c r="Q52" i="15"/>
  <c r="P52" i="15"/>
  <c r="O52" i="15"/>
  <c r="N52" i="15"/>
  <c r="K52" i="15"/>
  <c r="H52" i="15"/>
  <c r="I52" i="15" s="1"/>
  <c r="L52" i="15" s="1"/>
  <c r="F52" i="15"/>
  <c r="G52" i="15" s="1"/>
  <c r="E52" i="15"/>
  <c r="D52" i="15"/>
  <c r="Q51" i="15"/>
  <c r="P51" i="15"/>
  <c r="O51" i="15"/>
  <c r="N51" i="15"/>
  <c r="K51" i="15"/>
  <c r="H51" i="15"/>
  <c r="I51" i="15" s="1"/>
  <c r="L51" i="15" s="1"/>
  <c r="F51" i="15"/>
  <c r="G51" i="15" s="1"/>
  <c r="E51" i="15"/>
  <c r="D51" i="15"/>
  <c r="Q50" i="15"/>
  <c r="P50" i="15"/>
  <c r="O50" i="15"/>
  <c r="N50" i="15"/>
  <c r="K50" i="15"/>
  <c r="H50" i="15"/>
  <c r="I50" i="15" s="1"/>
  <c r="L50" i="15" s="1"/>
  <c r="F50" i="15"/>
  <c r="G50" i="15" s="1"/>
  <c r="E50" i="15"/>
  <c r="D50" i="15"/>
  <c r="Q49" i="15"/>
  <c r="P49" i="15"/>
  <c r="O49" i="15"/>
  <c r="N49" i="15"/>
  <c r="K49" i="15"/>
  <c r="H49" i="15"/>
  <c r="I49" i="15" s="1"/>
  <c r="L49" i="15" s="1"/>
  <c r="F49" i="15"/>
  <c r="G49" i="15" s="1"/>
  <c r="E49" i="15"/>
  <c r="D49" i="15"/>
  <c r="Q48" i="15"/>
  <c r="P48" i="15"/>
  <c r="O48" i="15"/>
  <c r="N48" i="15"/>
  <c r="K48" i="15"/>
  <c r="H48" i="15"/>
  <c r="I48" i="15" s="1"/>
  <c r="L48" i="15" s="1"/>
  <c r="F48" i="15"/>
  <c r="G48" i="15" s="1"/>
  <c r="E48" i="15"/>
  <c r="D48" i="15"/>
  <c r="Q47" i="15"/>
  <c r="P47" i="15"/>
  <c r="O47" i="15"/>
  <c r="N47" i="15"/>
  <c r="K47" i="15"/>
  <c r="H47" i="15"/>
  <c r="I47" i="15" s="1"/>
  <c r="L47" i="15" s="1"/>
  <c r="F47" i="15"/>
  <c r="G47" i="15" s="1"/>
  <c r="E47" i="15"/>
  <c r="D47" i="15"/>
  <c r="Q46" i="15"/>
  <c r="P46" i="15"/>
  <c r="O46" i="15"/>
  <c r="N46" i="15"/>
  <c r="K46" i="15"/>
  <c r="H46" i="15"/>
  <c r="I46" i="15" s="1"/>
  <c r="L46" i="15" s="1"/>
  <c r="F46" i="15"/>
  <c r="G46" i="15" s="1"/>
  <c r="E46" i="15"/>
  <c r="D46" i="15"/>
  <c r="Q45" i="15"/>
  <c r="P45" i="15"/>
  <c r="O45" i="15"/>
  <c r="N45" i="15"/>
  <c r="K45" i="15"/>
  <c r="H45" i="15"/>
  <c r="I45" i="15" s="1"/>
  <c r="L45" i="15" s="1"/>
  <c r="F45" i="15"/>
  <c r="G45" i="15" s="1"/>
  <c r="E45" i="15"/>
  <c r="D45" i="15"/>
  <c r="Q44" i="15"/>
  <c r="P44" i="15"/>
  <c r="O44" i="15"/>
  <c r="N44" i="15"/>
  <c r="K44" i="15"/>
  <c r="H44" i="15"/>
  <c r="I44" i="15" s="1"/>
  <c r="L44" i="15" s="1"/>
  <c r="F44" i="15"/>
  <c r="G44" i="15" s="1"/>
  <c r="E44" i="15"/>
  <c r="D44" i="15"/>
  <c r="Q43" i="15"/>
  <c r="P43" i="15"/>
  <c r="O43" i="15"/>
  <c r="N43" i="15"/>
  <c r="K43" i="15"/>
  <c r="H43" i="15"/>
  <c r="I43" i="15" s="1"/>
  <c r="L43" i="15" s="1"/>
  <c r="F43" i="15"/>
  <c r="G43" i="15" s="1"/>
  <c r="E43" i="15"/>
  <c r="D43" i="15"/>
  <c r="Q42" i="15"/>
  <c r="P42" i="15"/>
  <c r="O42" i="15"/>
  <c r="N42" i="15"/>
  <c r="K42" i="15"/>
  <c r="H42" i="15"/>
  <c r="I42" i="15" s="1"/>
  <c r="L42" i="15" s="1"/>
  <c r="F42" i="15"/>
  <c r="G42" i="15" s="1"/>
  <c r="E42" i="15"/>
  <c r="D42" i="15"/>
  <c r="Q41" i="15"/>
  <c r="P41" i="15"/>
  <c r="O41" i="15"/>
  <c r="N41" i="15"/>
  <c r="K41" i="15"/>
  <c r="H41" i="15"/>
  <c r="I41" i="15" s="1"/>
  <c r="L41" i="15" s="1"/>
  <c r="F41" i="15"/>
  <c r="G41" i="15" s="1"/>
  <c r="E41" i="15"/>
  <c r="D41" i="15"/>
  <c r="Q40" i="15"/>
  <c r="P40" i="15"/>
  <c r="O40" i="15"/>
  <c r="N40" i="15"/>
  <c r="K40" i="15"/>
  <c r="H40" i="15"/>
  <c r="I40" i="15" s="1"/>
  <c r="L40" i="15" s="1"/>
  <c r="F40" i="15"/>
  <c r="G40" i="15" s="1"/>
  <c r="E40" i="15"/>
  <c r="D40" i="15"/>
  <c r="Q39" i="15"/>
  <c r="P39" i="15"/>
  <c r="O39" i="15"/>
  <c r="N39" i="15"/>
  <c r="K39" i="15"/>
  <c r="H39" i="15"/>
  <c r="I39" i="15" s="1"/>
  <c r="L39" i="15" s="1"/>
  <c r="F39" i="15"/>
  <c r="G39" i="15" s="1"/>
  <c r="E39" i="15"/>
  <c r="D39" i="15"/>
  <c r="Q38" i="15"/>
  <c r="P38" i="15"/>
  <c r="O38" i="15"/>
  <c r="N38" i="15"/>
  <c r="K38" i="15"/>
  <c r="H38" i="15"/>
  <c r="I38" i="15" s="1"/>
  <c r="L38" i="15" s="1"/>
  <c r="F38" i="15"/>
  <c r="G38" i="15" s="1"/>
  <c r="E38" i="15"/>
  <c r="D38" i="15"/>
  <c r="Q37" i="15"/>
  <c r="P37" i="15"/>
  <c r="O37" i="15"/>
  <c r="N37" i="15"/>
  <c r="K37" i="15"/>
  <c r="H37" i="15"/>
  <c r="I37" i="15" s="1"/>
  <c r="L37" i="15" s="1"/>
  <c r="F37" i="15"/>
  <c r="G37" i="15" s="1"/>
  <c r="E37" i="15"/>
  <c r="D37" i="15"/>
  <c r="Q36" i="15"/>
  <c r="P36" i="15"/>
  <c r="O36" i="15"/>
  <c r="N36" i="15"/>
  <c r="K36" i="15"/>
  <c r="H36" i="15"/>
  <c r="I36" i="15" s="1"/>
  <c r="L36" i="15" s="1"/>
  <c r="F36" i="15"/>
  <c r="G36" i="15" s="1"/>
  <c r="E36" i="15"/>
  <c r="D36" i="15"/>
  <c r="Q35" i="15"/>
  <c r="P35" i="15"/>
  <c r="O35" i="15"/>
  <c r="N35" i="15"/>
  <c r="K35" i="15"/>
  <c r="H35" i="15"/>
  <c r="I35" i="15" s="1"/>
  <c r="L35" i="15" s="1"/>
  <c r="F35" i="15"/>
  <c r="G35" i="15" s="1"/>
  <c r="E35" i="15"/>
  <c r="D35" i="15"/>
  <c r="Q34" i="15"/>
  <c r="P34" i="15"/>
  <c r="O34" i="15"/>
  <c r="N34" i="15"/>
  <c r="K34" i="15"/>
  <c r="H34" i="15"/>
  <c r="I34" i="15" s="1"/>
  <c r="L34" i="15" s="1"/>
  <c r="F34" i="15"/>
  <c r="G34" i="15" s="1"/>
  <c r="E34" i="15"/>
  <c r="D34" i="15"/>
  <c r="Q33" i="15"/>
  <c r="P33" i="15"/>
  <c r="O33" i="15"/>
  <c r="N33" i="15"/>
  <c r="K33" i="15"/>
  <c r="H33" i="15"/>
  <c r="I33" i="15" s="1"/>
  <c r="L33" i="15" s="1"/>
  <c r="F33" i="15"/>
  <c r="G33" i="15" s="1"/>
  <c r="E33" i="15"/>
  <c r="D33" i="15"/>
  <c r="Q32" i="15"/>
  <c r="P32" i="15"/>
  <c r="O32" i="15"/>
  <c r="N32" i="15"/>
  <c r="K32" i="15"/>
  <c r="H32" i="15"/>
  <c r="I32" i="15" s="1"/>
  <c r="L32" i="15" s="1"/>
  <c r="F32" i="15"/>
  <c r="G32" i="15" s="1"/>
  <c r="E32" i="15"/>
  <c r="D32" i="15"/>
  <c r="Q31" i="15"/>
  <c r="P31" i="15"/>
  <c r="O31" i="15"/>
  <c r="N31" i="15"/>
  <c r="K31" i="15"/>
  <c r="H31" i="15"/>
  <c r="I31" i="15" s="1"/>
  <c r="L31" i="15" s="1"/>
  <c r="F31" i="15"/>
  <c r="G31" i="15" s="1"/>
  <c r="E31" i="15"/>
  <c r="D31" i="15"/>
  <c r="Q30" i="15"/>
  <c r="P30" i="15"/>
  <c r="O30" i="15"/>
  <c r="N30" i="15"/>
  <c r="K30" i="15"/>
  <c r="H30" i="15"/>
  <c r="I30" i="15" s="1"/>
  <c r="L30" i="15" s="1"/>
  <c r="F30" i="15"/>
  <c r="G30" i="15" s="1"/>
  <c r="E30" i="15"/>
  <c r="D30" i="15"/>
  <c r="Q29" i="15"/>
  <c r="P29" i="15"/>
  <c r="O29" i="15"/>
  <c r="N29" i="15"/>
  <c r="K29" i="15"/>
  <c r="H29" i="15"/>
  <c r="I29" i="15" s="1"/>
  <c r="L29" i="15" s="1"/>
  <c r="F29" i="15"/>
  <c r="G29" i="15" s="1"/>
  <c r="E29" i="15"/>
  <c r="D29" i="15"/>
  <c r="Q28" i="15"/>
  <c r="P28" i="15"/>
  <c r="O28" i="15"/>
  <c r="N28" i="15"/>
  <c r="K28" i="15"/>
  <c r="H28" i="15"/>
  <c r="I28" i="15" s="1"/>
  <c r="L28" i="15" s="1"/>
  <c r="F28" i="15"/>
  <c r="G28" i="15" s="1"/>
  <c r="E28" i="15"/>
  <c r="D28" i="15"/>
  <c r="Q27" i="15"/>
  <c r="P27" i="15"/>
  <c r="O27" i="15"/>
  <c r="N27" i="15"/>
  <c r="K27" i="15"/>
  <c r="H27" i="15"/>
  <c r="I27" i="15" s="1"/>
  <c r="L27" i="15" s="1"/>
  <c r="F27" i="15"/>
  <c r="G27" i="15" s="1"/>
  <c r="E27" i="15"/>
  <c r="D27" i="15"/>
  <c r="Q26" i="15"/>
  <c r="P26" i="15"/>
  <c r="O26" i="15"/>
  <c r="N26" i="15"/>
  <c r="K26" i="15"/>
  <c r="H26" i="15"/>
  <c r="I26" i="15" s="1"/>
  <c r="L26" i="15" s="1"/>
  <c r="F26" i="15"/>
  <c r="G26" i="15" s="1"/>
  <c r="E26" i="15"/>
  <c r="D26" i="15"/>
  <c r="Q25" i="15"/>
  <c r="P25" i="15"/>
  <c r="O25" i="15"/>
  <c r="N25" i="15"/>
  <c r="K25" i="15"/>
  <c r="H25" i="15"/>
  <c r="I25" i="15" s="1"/>
  <c r="L25" i="15" s="1"/>
  <c r="F25" i="15"/>
  <c r="G25" i="15" s="1"/>
  <c r="E25" i="15"/>
  <c r="D25" i="15"/>
  <c r="Q24" i="15"/>
  <c r="P24" i="15"/>
  <c r="O24" i="15"/>
  <c r="N24" i="15"/>
  <c r="K24" i="15"/>
  <c r="H24" i="15"/>
  <c r="I24" i="15" s="1"/>
  <c r="L24" i="15" s="1"/>
  <c r="F24" i="15"/>
  <c r="G24" i="15" s="1"/>
  <c r="E24" i="15"/>
  <c r="D24" i="15"/>
  <c r="Q23" i="15"/>
  <c r="P23" i="15"/>
  <c r="O23" i="15"/>
  <c r="N23" i="15"/>
  <c r="K23" i="15"/>
  <c r="H23" i="15"/>
  <c r="I23" i="15" s="1"/>
  <c r="L23" i="15" s="1"/>
  <c r="F23" i="15"/>
  <c r="G23" i="15" s="1"/>
  <c r="E23" i="15"/>
  <c r="D23" i="15"/>
  <c r="Q22" i="15"/>
  <c r="P22" i="15"/>
  <c r="O22" i="15"/>
  <c r="N22" i="15"/>
  <c r="K22" i="15"/>
  <c r="H22" i="15"/>
  <c r="I22" i="15" s="1"/>
  <c r="L22" i="15" s="1"/>
  <c r="F22" i="15"/>
  <c r="G22" i="15" s="1"/>
  <c r="E22" i="15"/>
  <c r="D22" i="15"/>
  <c r="Q21" i="15"/>
  <c r="P21" i="15"/>
  <c r="O21" i="15"/>
  <c r="N21" i="15"/>
  <c r="K21" i="15"/>
  <c r="H21" i="15"/>
  <c r="I21" i="15" s="1"/>
  <c r="L21" i="15" s="1"/>
  <c r="F21" i="15"/>
  <c r="G21" i="15" s="1"/>
  <c r="E21" i="15"/>
  <c r="D21" i="15"/>
  <c r="Q20" i="15"/>
  <c r="P20" i="15"/>
  <c r="O20" i="15"/>
  <c r="N20" i="15"/>
  <c r="K20" i="15"/>
  <c r="H20" i="15"/>
  <c r="I20" i="15" s="1"/>
  <c r="L20" i="15" s="1"/>
  <c r="F20" i="15"/>
  <c r="G20" i="15" s="1"/>
  <c r="E20" i="15"/>
  <c r="D20" i="15"/>
  <c r="Q19" i="15"/>
  <c r="P19" i="15"/>
  <c r="O19" i="15"/>
  <c r="N19" i="15"/>
  <c r="K19" i="15"/>
  <c r="H19" i="15"/>
  <c r="I19" i="15" s="1"/>
  <c r="L19" i="15" s="1"/>
  <c r="F19" i="15"/>
  <c r="G19" i="15" s="1"/>
  <c r="E19" i="15"/>
  <c r="D19" i="15"/>
  <c r="Q18" i="15"/>
  <c r="P18" i="15"/>
  <c r="O18" i="15"/>
  <c r="N18" i="15"/>
  <c r="K18" i="15"/>
  <c r="H18" i="15"/>
  <c r="I18" i="15" s="1"/>
  <c r="L18" i="15" s="1"/>
  <c r="F18" i="15"/>
  <c r="G18" i="15" s="1"/>
  <c r="E18" i="15"/>
  <c r="D18" i="15"/>
  <c r="Q17" i="15"/>
  <c r="P17" i="15"/>
  <c r="O17" i="15"/>
  <c r="N17" i="15"/>
  <c r="K17" i="15"/>
  <c r="H17" i="15"/>
  <c r="I17" i="15" s="1"/>
  <c r="L17" i="15" s="1"/>
  <c r="F17" i="15"/>
  <c r="G17" i="15" s="1"/>
  <c r="E17" i="15"/>
  <c r="D17" i="15"/>
  <c r="Q16" i="15"/>
  <c r="P16" i="15"/>
  <c r="O16" i="15"/>
  <c r="N16" i="15"/>
  <c r="K16" i="15"/>
  <c r="H16" i="15"/>
  <c r="I16" i="15" s="1"/>
  <c r="L16" i="15" s="1"/>
  <c r="F16" i="15"/>
  <c r="G16" i="15" s="1"/>
  <c r="E16" i="15"/>
  <c r="D16" i="15"/>
  <c r="Q15" i="15"/>
  <c r="P15" i="15"/>
  <c r="O15" i="15"/>
  <c r="N15" i="15"/>
  <c r="K15" i="15"/>
  <c r="H15" i="15"/>
  <c r="I15" i="15" s="1"/>
  <c r="L15" i="15" s="1"/>
  <c r="F15" i="15"/>
  <c r="G15" i="15" s="1"/>
  <c r="E15" i="15"/>
  <c r="D15" i="15"/>
  <c r="Q14" i="15"/>
  <c r="P14" i="15"/>
  <c r="O14" i="15"/>
  <c r="N14" i="15"/>
  <c r="K14" i="15"/>
  <c r="H14" i="15"/>
  <c r="I14" i="15" s="1"/>
  <c r="L14" i="15" s="1"/>
  <c r="F14" i="15"/>
  <c r="G14" i="15" s="1"/>
  <c r="E14" i="15"/>
  <c r="D14" i="15"/>
  <c r="Q13" i="15"/>
  <c r="P13" i="15"/>
  <c r="O13" i="15"/>
  <c r="N13" i="15"/>
  <c r="K13" i="15"/>
  <c r="H13" i="15"/>
  <c r="I13" i="15" s="1"/>
  <c r="L13" i="15" s="1"/>
  <c r="F13" i="15"/>
  <c r="G13" i="15" s="1"/>
  <c r="E13" i="15"/>
  <c r="D13" i="15"/>
  <c r="Q12" i="15"/>
  <c r="P12" i="15"/>
  <c r="O12" i="15"/>
  <c r="N12" i="15"/>
  <c r="K12" i="15"/>
  <c r="H12" i="15"/>
  <c r="I12" i="15" s="1"/>
  <c r="L12" i="15" s="1"/>
  <c r="F12" i="15"/>
  <c r="G12" i="15" s="1"/>
  <c r="E12" i="15"/>
  <c r="D12" i="15"/>
  <c r="Q11" i="15"/>
  <c r="P11" i="15"/>
  <c r="O11" i="15"/>
  <c r="N11" i="15"/>
  <c r="K11" i="15"/>
  <c r="H11" i="15"/>
  <c r="I11" i="15" s="1"/>
  <c r="L11" i="15" s="1"/>
  <c r="F11" i="15"/>
  <c r="G11" i="15" s="1"/>
  <c r="E11" i="15"/>
  <c r="D11" i="15"/>
  <c r="Q10" i="15"/>
  <c r="P10" i="15"/>
  <c r="O10" i="15"/>
  <c r="N10" i="15"/>
  <c r="K10" i="15"/>
  <c r="H10" i="15"/>
  <c r="I10" i="15" s="1"/>
  <c r="L10" i="15" s="1"/>
  <c r="F10" i="15"/>
  <c r="G10" i="15" s="1"/>
  <c r="E10" i="15"/>
  <c r="D10" i="15"/>
  <c r="Q9" i="15"/>
  <c r="P9" i="15"/>
  <c r="O9" i="15"/>
  <c r="N9" i="15"/>
  <c r="K9" i="15"/>
  <c r="H9" i="15"/>
  <c r="I9" i="15" s="1"/>
  <c r="L9" i="15" s="1"/>
  <c r="F9" i="15"/>
  <c r="G9" i="15" s="1"/>
  <c r="E9" i="15"/>
  <c r="D9" i="15"/>
  <c r="Q8" i="15"/>
  <c r="P8" i="15"/>
  <c r="O8" i="15"/>
  <c r="N8" i="15"/>
  <c r="K8" i="15"/>
  <c r="H8" i="15"/>
  <c r="I8" i="15" s="1"/>
  <c r="L8" i="15" s="1"/>
  <c r="F8" i="15"/>
  <c r="G8" i="15" s="1"/>
  <c r="E8" i="15"/>
  <c r="D8" i="15"/>
  <c r="Q7" i="15"/>
  <c r="P7" i="15"/>
  <c r="O7" i="15"/>
  <c r="N7" i="15"/>
  <c r="K7" i="15"/>
  <c r="H7" i="15"/>
  <c r="I7" i="15" s="1"/>
  <c r="L7" i="15" s="1"/>
  <c r="F7" i="15"/>
  <c r="G7" i="15" s="1"/>
  <c r="E7" i="15"/>
  <c r="D7" i="15"/>
  <c r="Q6" i="15"/>
  <c r="P6" i="15"/>
  <c r="O6" i="15"/>
  <c r="N6" i="15"/>
  <c r="K6" i="15"/>
  <c r="H6" i="15"/>
  <c r="I6" i="15" s="1"/>
  <c r="L6" i="15" s="1"/>
  <c r="F6" i="15"/>
  <c r="G6" i="15" s="1"/>
  <c r="E6" i="15"/>
  <c r="D6" i="15"/>
  <c r="L5" i="15"/>
  <c r="I5" i="15"/>
  <c r="T1" i="15"/>
  <c r="B56" i="14"/>
  <c r="Q53" i="14"/>
  <c r="P53" i="14"/>
  <c r="O53" i="14"/>
  <c r="N53" i="14"/>
  <c r="K53" i="14"/>
  <c r="H53" i="14"/>
  <c r="I53" i="14" s="1"/>
  <c r="L53" i="14" s="1"/>
  <c r="F53" i="14"/>
  <c r="G53" i="14" s="1"/>
  <c r="E53" i="14"/>
  <c r="D53" i="14"/>
  <c r="Q52" i="14"/>
  <c r="P52" i="14"/>
  <c r="O52" i="14"/>
  <c r="N52" i="14"/>
  <c r="K52" i="14"/>
  <c r="H52" i="14"/>
  <c r="I52" i="14" s="1"/>
  <c r="L52" i="14" s="1"/>
  <c r="F52" i="14"/>
  <c r="G52" i="14" s="1"/>
  <c r="E52" i="14"/>
  <c r="D52" i="14"/>
  <c r="Q51" i="14"/>
  <c r="P51" i="14"/>
  <c r="O51" i="14"/>
  <c r="N51" i="14"/>
  <c r="K51" i="14"/>
  <c r="H51" i="14"/>
  <c r="I51" i="14" s="1"/>
  <c r="L51" i="14" s="1"/>
  <c r="F51" i="14"/>
  <c r="G51" i="14" s="1"/>
  <c r="E51" i="14"/>
  <c r="D51" i="14"/>
  <c r="Q50" i="14"/>
  <c r="P50" i="14"/>
  <c r="O50" i="14"/>
  <c r="N50" i="14"/>
  <c r="K50" i="14"/>
  <c r="H50" i="14"/>
  <c r="I50" i="14" s="1"/>
  <c r="L50" i="14" s="1"/>
  <c r="F50" i="14"/>
  <c r="G50" i="14" s="1"/>
  <c r="E50" i="14"/>
  <c r="D50" i="14"/>
  <c r="Q49" i="14"/>
  <c r="P49" i="14"/>
  <c r="O49" i="14"/>
  <c r="N49" i="14"/>
  <c r="K49" i="14"/>
  <c r="H49" i="14"/>
  <c r="I49" i="14" s="1"/>
  <c r="L49" i="14" s="1"/>
  <c r="F49" i="14"/>
  <c r="G49" i="14" s="1"/>
  <c r="E49" i="14"/>
  <c r="D49" i="14"/>
  <c r="Q48" i="14"/>
  <c r="P48" i="14"/>
  <c r="O48" i="14"/>
  <c r="N48" i="14"/>
  <c r="K48" i="14"/>
  <c r="H48" i="14"/>
  <c r="I48" i="14" s="1"/>
  <c r="L48" i="14" s="1"/>
  <c r="F48" i="14"/>
  <c r="G48" i="14" s="1"/>
  <c r="E48" i="14"/>
  <c r="D48" i="14"/>
  <c r="Q47" i="14"/>
  <c r="P47" i="14"/>
  <c r="O47" i="14"/>
  <c r="N47" i="14"/>
  <c r="K47" i="14"/>
  <c r="H47" i="14"/>
  <c r="I47" i="14" s="1"/>
  <c r="L47" i="14" s="1"/>
  <c r="F47" i="14"/>
  <c r="G47" i="14" s="1"/>
  <c r="E47" i="14"/>
  <c r="D47" i="14"/>
  <c r="Q46" i="14"/>
  <c r="P46" i="14"/>
  <c r="O46" i="14"/>
  <c r="N46" i="14"/>
  <c r="K46" i="14"/>
  <c r="H46" i="14"/>
  <c r="I46" i="14" s="1"/>
  <c r="L46" i="14" s="1"/>
  <c r="F46" i="14"/>
  <c r="G46" i="14" s="1"/>
  <c r="E46" i="14"/>
  <c r="D46" i="14"/>
  <c r="Q45" i="14"/>
  <c r="P45" i="14"/>
  <c r="O45" i="14"/>
  <c r="N45" i="14"/>
  <c r="K45" i="14"/>
  <c r="H45" i="14"/>
  <c r="I45" i="14" s="1"/>
  <c r="L45" i="14" s="1"/>
  <c r="F45" i="14"/>
  <c r="G45" i="14" s="1"/>
  <c r="E45" i="14"/>
  <c r="D45" i="14"/>
  <c r="Q44" i="14"/>
  <c r="P44" i="14"/>
  <c r="O44" i="14"/>
  <c r="N44" i="14"/>
  <c r="K44" i="14"/>
  <c r="H44" i="14"/>
  <c r="I44" i="14" s="1"/>
  <c r="L44" i="14" s="1"/>
  <c r="F44" i="14"/>
  <c r="G44" i="14" s="1"/>
  <c r="E44" i="14"/>
  <c r="D44" i="14"/>
  <c r="Q43" i="14"/>
  <c r="P43" i="14"/>
  <c r="O43" i="14"/>
  <c r="N43" i="14"/>
  <c r="K43" i="14"/>
  <c r="H43" i="14"/>
  <c r="I43" i="14" s="1"/>
  <c r="L43" i="14" s="1"/>
  <c r="F43" i="14"/>
  <c r="G43" i="14" s="1"/>
  <c r="E43" i="14"/>
  <c r="D43" i="14"/>
  <c r="Q42" i="14"/>
  <c r="P42" i="14"/>
  <c r="O42" i="14"/>
  <c r="N42" i="14"/>
  <c r="K42" i="14"/>
  <c r="H42" i="14"/>
  <c r="I42" i="14" s="1"/>
  <c r="L42" i="14" s="1"/>
  <c r="F42" i="14"/>
  <c r="G42" i="14" s="1"/>
  <c r="E42" i="14"/>
  <c r="D42" i="14"/>
  <c r="Q41" i="14"/>
  <c r="P41" i="14"/>
  <c r="O41" i="14"/>
  <c r="N41" i="14"/>
  <c r="K41" i="14"/>
  <c r="H41" i="14"/>
  <c r="I41" i="14" s="1"/>
  <c r="L41" i="14" s="1"/>
  <c r="F41" i="14"/>
  <c r="G41" i="14" s="1"/>
  <c r="E41" i="14"/>
  <c r="D41" i="14"/>
  <c r="Q40" i="14"/>
  <c r="P40" i="14"/>
  <c r="O40" i="14"/>
  <c r="N40" i="14"/>
  <c r="K40" i="14"/>
  <c r="H40" i="14"/>
  <c r="I40" i="14" s="1"/>
  <c r="L40" i="14" s="1"/>
  <c r="F40" i="14"/>
  <c r="G40" i="14" s="1"/>
  <c r="E40" i="14"/>
  <c r="D40" i="14"/>
  <c r="Q39" i="14"/>
  <c r="P39" i="14"/>
  <c r="O39" i="14"/>
  <c r="N39" i="14"/>
  <c r="K39" i="14"/>
  <c r="H39" i="14"/>
  <c r="I39" i="14" s="1"/>
  <c r="L39" i="14" s="1"/>
  <c r="F39" i="14"/>
  <c r="G39" i="14" s="1"/>
  <c r="E39" i="14"/>
  <c r="D39" i="14"/>
  <c r="Q38" i="14"/>
  <c r="P38" i="14"/>
  <c r="O38" i="14"/>
  <c r="N38" i="14"/>
  <c r="K38" i="14"/>
  <c r="H38" i="14"/>
  <c r="I38" i="14" s="1"/>
  <c r="L38" i="14" s="1"/>
  <c r="F38" i="14"/>
  <c r="G38" i="14" s="1"/>
  <c r="E38" i="14"/>
  <c r="D38" i="14"/>
  <c r="Q37" i="14"/>
  <c r="P37" i="14"/>
  <c r="O37" i="14"/>
  <c r="N37" i="14"/>
  <c r="K37" i="14"/>
  <c r="H37" i="14"/>
  <c r="I37" i="14" s="1"/>
  <c r="L37" i="14" s="1"/>
  <c r="F37" i="14"/>
  <c r="G37" i="14" s="1"/>
  <c r="E37" i="14"/>
  <c r="D37" i="14"/>
  <c r="Q36" i="14"/>
  <c r="P36" i="14"/>
  <c r="O36" i="14"/>
  <c r="N36" i="14"/>
  <c r="K36" i="14"/>
  <c r="H36" i="14"/>
  <c r="I36" i="14" s="1"/>
  <c r="L36" i="14" s="1"/>
  <c r="F36" i="14"/>
  <c r="G36" i="14" s="1"/>
  <c r="E36" i="14"/>
  <c r="D36" i="14"/>
  <c r="Q35" i="14"/>
  <c r="P35" i="14"/>
  <c r="O35" i="14"/>
  <c r="N35" i="14"/>
  <c r="K35" i="14"/>
  <c r="H35" i="14"/>
  <c r="I35" i="14" s="1"/>
  <c r="L35" i="14" s="1"/>
  <c r="F35" i="14"/>
  <c r="G35" i="14" s="1"/>
  <c r="E35" i="14"/>
  <c r="D35" i="14"/>
  <c r="Q34" i="14"/>
  <c r="P34" i="14"/>
  <c r="O34" i="14"/>
  <c r="N34" i="14"/>
  <c r="K34" i="14"/>
  <c r="H34" i="14"/>
  <c r="I34" i="14" s="1"/>
  <c r="L34" i="14" s="1"/>
  <c r="F34" i="14"/>
  <c r="G34" i="14" s="1"/>
  <c r="E34" i="14"/>
  <c r="D34" i="14"/>
  <c r="Q33" i="14"/>
  <c r="P33" i="14"/>
  <c r="O33" i="14"/>
  <c r="N33" i="14"/>
  <c r="K33" i="14"/>
  <c r="H33" i="14"/>
  <c r="I33" i="14" s="1"/>
  <c r="L33" i="14" s="1"/>
  <c r="F33" i="14"/>
  <c r="G33" i="14" s="1"/>
  <c r="E33" i="14"/>
  <c r="D33" i="14"/>
  <c r="Q32" i="14"/>
  <c r="P32" i="14"/>
  <c r="O32" i="14"/>
  <c r="N32" i="14"/>
  <c r="K32" i="14"/>
  <c r="H32" i="14"/>
  <c r="I32" i="14" s="1"/>
  <c r="L32" i="14" s="1"/>
  <c r="F32" i="14"/>
  <c r="G32" i="14" s="1"/>
  <c r="E32" i="14"/>
  <c r="D32" i="14"/>
  <c r="Q31" i="14"/>
  <c r="P31" i="14"/>
  <c r="O31" i="14"/>
  <c r="N31" i="14"/>
  <c r="K31" i="14"/>
  <c r="H31" i="14"/>
  <c r="I31" i="14" s="1"/>
  <c r="L31" i="14" s="1"/>
  <c r="F31" i="14"/>
  <c r="G31" i="14" s="1"/>
  <c r="E31" i="14"/>
  <c r="D31" i="14"/>
  <c r="Q30" i="14"/>
  <c r="P30" i="14"/>
  <c r="O30" i="14"/>
  <c r="N30" i="14"/>
  <c r="K30" i="14"/>
  <c r="H30" i="14"/>
  <c r="I30" i="14" s="1"/>
  <c r="L30" i="14" s="1"/>
  <c r="F30" i="14"/>
  <c r="G30" i="14" s="1"/>
  <c r="E30" i="14"/>
  <c r="D30" i="14"/>
  <c r="Q29" i="14"/>
  <c r="P29" i="14"/>
  <c r="O29" i="14"/>
  <c r="N29" i="14"/>
  <c r="K29" i="14"/>
  <c r="H29" i="14"/>
  <c r="I29" i="14" s="1"/>
  <c r="L29" i="14" s="1"/>
  <c r="F29" i="14"/>
  <c r="G29" i="14" s="1"/>
  <c r="E29" i="14"/>
  <c r="D29" i="14"/>
  <c r="Q28" i="14"/>
  <c r="P28" i="14"/>
  <c r="O28" i="14"/>
  <c r="N28" i="14"/>
  <c r="K28" i="14"/>
  <c r="H28" i="14"/>
  <c r="I28" i="14" s="1"/>
  <c r="L28" i="14" s="1"/>
  <c r="F28" i="14"/>
  <c r="G28" i="14" s="1"/>
  <c r="E28" i="14"/>
  <c r="D28" i="14"/>
  <c r="Q27" i="14"/>
  <c r="P27" i="14"/>
  <c r="O27" i="14"/>
  <c r="N27" i="14"/>
  <c r="K27" i="14"/>
  <c r="H27" i="14"/>
  <c r="I27" i="14" s="1"/>
  <c r="L27" i="14" s="1"/>
  <c r="F27" i="14"/>
  <c r="G27" i="14" s="1"/>
  <c r="E27" i="14"/>
  <c r="D27" i="14"/>
  <c r="Q26" i="14"/>
  <c r="P26" i="14"/>
  <c r="O26" i="14"/>
  <c r="N26" i="14"/>
  <c r="K26" i="14"/>
  <c r="H26" i="14"/>
  <c r="I26" i="14" s="1"/>
  <c r="L26" i="14" s="1"/>
  <c r="F26" i="14"/>
  <c r="G26" i="14" s="1"/>
  <c r="E26" i="14"/>
  <c r="D26" i="14"/>
  <c r="Q25" i="14"/>
  <c r="P25" i="14"/>
  <c r="O25" i="14"/>
  <c r="N25" i="14"/>
  <c r="K25" i="14"/>
  <c r="H25" i="14"/>
  <c r="I25" i="14" s="1"/>
  <c r="L25" i="14" s="1"/>
  <c r="F25" i="14"/>
  <c r="G25" i="14" s="1"/>
  <c r="E25" i="14"/>
  <c r="D25" i="14"/>
  <c r="Q24" i="14"/>
  <c r="P24" i="14"/>
  <c r="O24" i="14"/>
  <c r="N24" i="14"/>
  <c r="K24" i="14"/>
  <c r="H24" i="14"/>
  <c r="I24" i="14" s="1"/>
  <c r="L24" i="14" s="1"/>
  <c r="F24" i="14"/>
  <c r="G24" i="14" s="1"/>
  <c r="E24" i="14"/>
  <c r="D24" i="14"/>
  <c r="Q23" i="14"/>
  <c r="P23" i="14"/>
  <c r="O23" i="14"/>
  <c r="N23" i="14"/>
  <c r="K23" i="14"/>
  <c r="H23" i="14"/>
  <c r="I23" i="14" s="1"/>
  <c r="L23" i="14" s="1"/>
  <c r="F23" i="14"/>
  <c r="G23" i="14" s="1"/>
  <c r="E23" i="14"/>
  <c r="D23" i="14"/>
  <c r="Q22" i="14"/>
  <c r="P22" i="14"/>
  <c r="O22" i="14"/>
  <c r="N22" i="14"/>
  <c r="K22" i="14"/>
  <c r="H22" i="14"/>
  <c r="I22" i="14" s="1"/>
  <c r="L22" i="14" s="1"/>
  <c r="F22" i="14"/>
  <c r="G22" i="14" s="1"/>
  <c r="E22" i="14"/>
  <c r="D22" i="14"/>
  <c r="Q21" i="14"/>
  <c r="P21" i="14"/>
  <c r="O21" i="14"/>
  <c r="N21" i="14"/>
  <c r="K21" i="14"/>
  <c r="H21" i="14"/>
  <c r="I21" i="14" s="1"/>
  <c r="L21" i="14" s="1"/>
  <c r="F21" i="14"/>
  <c r="G21" i="14" s="1"/>
  <c r="E21" i="14"/>
  <c r="D21" i="14"/>
  <c r="Q20" i="14"/>
  <c r="P20" i="14"/>
  <c r="O20" i="14"/>
  <c r="N20" i="14"/>
  <c r="K20" i="14"/>
  <c r="H20" i="14"/>
  <c r="I20" i="14" s="1"/>
  <c r="L20" i="14" s="1"/>
  <c r="F20" i="14"/>
  <c r="G20" i="14" s="1"/>
  <c r="E20" i="14"/>
  <c r="D20" i="14"/>
  <c r="Q19" i="14"/>
  <c r="P19" i="14"/>
  <c r="O19" i="14"/>
  <c r="N19" i="14"/>
  <c r="K19" i="14"/>
  <c r="H19" i="14"/>
  <c r="I19" i="14" s="1"/>
  <c r="L19" i="14" s="1"/>
  <c r="F19" i="14"/>
  <c r="G19" i="14" s="1"/>
  <c r="E19" i="14"/>
  <c r="D19" i="14"/>
  <c r="Q18" i="14"/>
  <c r="P18" i="14"/>
  <c r="O18" i="14"/>
  <c r="N18" i="14"/>
  <c r="K18" i="14"/>
  <c r="H18" i="14"/>
  <c r="I18" i="14" s="1"/>
  <c r="L18" i="14" s="1"/>
  <c r="F18" i="14"/>
  <c r="G18" i="14" s="1"/>
  <c r="E18" i="14"/>
  <c r="D18" i="14"/>
  <c r="Q17" i="14"/>
  <c r="P17" i="14"/>
  <c r="O17" i="14"/>
  <c r="N17" i="14"/>
  <c r="K17" i="14"/>
  <c r="H17" i="14"/>
  <c r="I17" i="14" s="1"/>
  <c r="L17" i="14" s="1"/>
  <c r="F17" i="14"/>
  <c r="G17" i="14" s="1"/>
  <c r="E17" i="14"/>
  <c r="D17" i="14"/>
  <c r="Q16" i="14"/>
  <c r="P16" i="14"/>
  <c r="O16" i="14"/>
  <c r="N16" i="14"/>
  <c r="K16" i="14"/>
  <c r="H16" i="14"/>
  <c r="I16" i="14" s="1"/>
  <c r="L16" i="14" s="1"/>
  <c r="F16" i="14"/>
  <c r="G16" i="14" s="1"/>
  <c r="E16" i="14"/>
  <c r="D16" i="14"/>
  <c r="Q15" i="14"/>
  <c r="P15" i="14"/>
  <c r="O15" i="14"/>
  <c r="N15" i="14"/>
  <c r="K15" i="14"/>
  <c r="H15" i="14"/>
  <c r="I15" i="14" s="1"/>
  <c r="L15" i="14" s="1"/>
  <c r="F15" i="14"/>
  <c r="G15" i="14" s="1"/>
  <c r="E15" i="14"/>
  <c r="D15" i="14"/>
  <c r="Q14" i="14"/>
  <c r="P14" i="14"/>
  <c r="O14" i="14"/>
  <c r="N14" i="14"/>
  <c r="K14" i="14"/>
  <c r="H14" i="14"/>
  <c r="I14" i="14" s="1"/>
  <c r="L14" i="14" s="1"/>
  <c r="F14" i="14"/>
  <c r="G14" i="14" s="1"/>
  <c r="E14" i="14"/>
  <c r="D14" i="14"/>
  <c r="Q13" i="14"/>
  <c r="P13" i="14"/>
  <c r="O13" i="14"/>
  <c r="N13" i="14"/>
  <c r="K13" i="14"/>
  <c r="H13" i="14"/>
  <c r="I13" i="14" s="1"/>
  <c r="L13" i="14" s="1"/>
  <c r="F13" i="14"/>
  <c r="G13" i="14" s="1"/>
  <c r="E13" i="14"/>
  <c r="D13" i="14"/>
  <c r="Q12" i="14"/>
  <c r="P12" i="14"/>
  <c r="O12" i="14"/>
  <c r="N12" i="14"/>
  <c r="K12" i="14"/>
  <c r="H12" i="14"/>
  <c r="I12" i="14" s="1"/>
  <c r="L12" i="14" s="1"/>
  <c r="F12" i="14"/>
  <c r="G12" i="14" s="1"/>
  <c r="E12" i="14"/>
  <c r="D12" i="14"/>
  <c r="Q11" i="14"/>
  <c r="P11" i="14"/>
  <c r="O11" i="14"/>
  <c r="N11" i="14"/>
  <c r="K11" i="14"/>
  <c r="H11" i="14"/>
  <c r="I11" i="14" s="1"/>
  <c r="L11" i="14" s="1"/>
  <c r="F11" i="14"/>
  <c r="G11" i="14" s="1"/>
  <c r="E11" i="14"/>
  <c r="D11" i="14"/>
  <c r="Q10" i="14"/>
  <c r="P10" i="14"/>
  <c r="O10" i="14"/>
  <c r="N10" i="14"/>
  <c r="K10" i="14"/>
  <c r="H10" i="14"/>
  <c r="I10" i="14" s="1"/>
  <c r="L10" i="14" s="1"/>
  <c r="F10" i="14"/>
  <c r="G10" i="14" s="1"/>
  <c r="E10" i="14"/>
  <c r="D10" i="14"/>
  <c r="Q9" i="14"/>
  <c r="P9" i="14"/>
  <c r="O9" i="14"/>
  <c r="N9" i="14"/>
  <c r="K9" i="14"/>
  <c r="H9" i="14"/>
  <c r="I9" i="14" s="1"/>
  <c r="L9" i="14" s="1"/>
  <c r="F9" i="14"/>
  <c r="G9" i="14" s="1"/>
  <c r="E9" i="14"/>
  <c r="D9" i="14"/>
  <c r="Q8" i="14"/>
  <c r="P8" i="14"/>
  <c r="O8" i="14"/>
  <c r="N8" i="14"/>
  <c r="K8" i="14"/>
  <c r="H8" i="14"/>
  <c r="I8" i="14" s="1"/>
  <c r="L8" i="14" s="1"/>
  <c r="F8" i="14"/>
  <c r="G8" i="14" s="1"/>
  <c r="E8" i="14"/>
  <c r="D8" i="14"/>
  <c r="Q7" i="14"/>
  <c r="P7" i="14"/>
  <c r="O7" i="14"/>
  <c r="N7" i="14"/>
  <c r="K7" i="14"/>
  <c r="H7" i="14"/>
  <c r="I7" i="14" s="1"/>
  <c r="L7" i="14" s="1"/>
  <c r="F7" i="14"/>
  <c r="G7" i="14" s="1"/>
  <c r="E7" i="14"/>
  <c r="D7" i="14"/>
  <c r="Q6" i="14"/>
  <c r="P6" i="14"/>
  <c r="O6" i="14"/>
  <c r="N6" i="14"/>
  <c r="K6" i="14"/>
  <c r="H6" i="14"/>
  <c r="I6" i="14" s="1"/>
  <c r="L6" i="14" s="1"/>
  <c r="F6" i="14"/>
  <c r="G6" i="14" s="1"/>
  <c r="E6" i="14"/>
  <c r="D6" i="14"/>
  <c r="I5" i="14"/>
  <c r="L5" i="14" s="1"/>
  <c r="T1" i="14"/>
  <c r="B56" i="13"/>
  <c r="Q53" i="13"/>
  <c r="P53" i="13"/>
  <c r="O53" i="13"/>
  <c r="N53" i="13"/>
  <c r="K53" i="13"/>
  <c r="H53" i="13"/>
  <c r="I53" i="13" s="1"/>
  <c r="L53" i="13" s="1"/>
  <c r="F53" i="13"/>
  <c r="G53" i="13" s="1"/>
  <c r="E53" i="13"/>
  <c r="D53" i="13"/>
  <c r="Q52" i="13"/>
  <c r="P52" i="13"/>
  <c r="O52" i="13"/>
  <c r="N52" i="13"/>
  <c r="K52" i="13"/>
  <c r="H52" i="13"/>
  <c r="I52" i="13" s="1"/>
  <c r="L52" i="13" s="1"/>
  <c r="F52" i="13"/>
  <c r="G52" i="13" s="1"/>
  <c r="E52" i="13"/>
  <c r="D52" i="13"/>
  <c r="Q51" i="13"/>
  <c r="P51" i="13"/>
  <c r="O51" i="13"/>
  <c r="N51" i="13"/>
  <c r="K51" i="13"/>
  <c r="H51" i="13"/>
  <c r="I51" i="13" s="1"/>
  <c r="L51" i="13" s="1"/>
  <c r="F51" i="13"/>
  <c r="G51" i="13" s="1"/>
  <c r="E51" i="13"/>
  <c r="D51" i="13"/>
  <c r="Q50" i="13"/>
  <c r="P50" i="13"/>
  <c r="O50" i="13"/>
  <c r="N50" i="13"/>
  <c r="K50" i="13"/>
  <c r="H50" i="13"/>
  <c r="I50" i="13" s="1"/>
  <c r="L50" i="13" s="1"/>
  <c r="F50" i="13"/>
  <c r="G50" i="13" s="1"/>
  <c r="E50" i="13"/>
  <c r="D50" i="13"/>
  <c r="Q49" i="13"/>
  <c r="P49" i="13"/>
  <c r="O49" i="13"/>
  <c r="N49" i="13"/>
  <c r="K49" i="13"/>
  <c r="H49" i="13"/>
  <c r="I49" i="13" s="1"/>
  <c r="L49" i="13" s="1"/>
  <c r="F49" i="13"/>
  <c r="G49" i="13" s="1"/>
  <c r="E49" i="13"/>
  <c r="D49" i="13"/>
  <c r="Q48" i="13"/>
  <c r="P48" i="13"/>
  <c r="O48" i="13"/>
  <c r="N48" i="13"/>
  <c r="K48" i="13"/>
  <c r="H48" i="13"/>
  <c r="I48" i="13" s="1"/>
  <c r="L48" i="13" s="1"/>
  <c r="F48" i="13"/>
  <c r="G48" i="13" s="1"/>
  <c r="E48" i="13"/>
  <c r="D48" i="13"/>
  <c r="Q47" i="13"/>
  <c r="P47" i="13"/>
  <c r="O47" i="13"/>
  <c r="N47" i="13"/>
  <c r="K47" i="13"/>
  <c r="H47" i="13"/>
  <c r="I47" i="13" s="1"/>
  <c r="L47" i="13" s="1"/>
  <c r="F47" i="13"/>
  <c r="G47" i="13" s="1"/>
  <c r="E47" i="13"/>
  <c r="D47" i="13"/>
  <c r="Q46" i="13"/>
  <c r="P46" i="13"/>
  <c r="O46" i="13"/>
  <c r="N46" i="13"/>
  <c r="K46" i="13"/>
  <c r="H46" i="13"/>
  <c r="I46" i="13" s="1"/>
  <c r="L46" i="13" s="1"/>
  <c r="F46" i="13"/>
  <c r="G46" i="13" s="1"/>
  <c r="E46" i="13"/>
  <c r="D46" i="13"/>
  <c r="Q45" i="13"/>
  <c r="P45" i="13"/>
  <c r="O45" i="13"/>
  <c r="N45" i="13"/>
  <c r="K45" i="13"/>
  <c r="H45" i="13"/>
  <c r="I45" i="13" s="1"/>
  <c r="L45" i="13" s="1"/>
  <c r="F45" i="13"/>
  <c r="G45" i="13" s="1"/>
  <c r="E45" i="13"/>
  <c r="D45" i="13"/>
  <c r="Q44" i="13"/>
  <c r="P44" i="13"/>
  <c r="O44" i="13"/>
  <c r="N44" i="13"/>
  <c r="K44" i="13"/>
  <c r="H44" i="13"/>
  <c r="I44" i="13" s="1"/>
  <c r="L44" i="13" s="1"/>
  <c r="F44" i="13"/>
  <c r="G44" i="13" s="1"/>
  <c r="E44" i="13"/>
  <c r="D44" i="13"/>
  <c r="Q43" i="13"/>
  <c r="P43" i="13"/>
  <c r="O43" i="13"/>
  <c r="N43" i="13"/>
  <c r="K43" i="13"/>
  <c r="H43" i="13"/>
  <c r="I43" i="13" s="1"/>
  <c r="L43" i="13" s="1"/>
  <c r="F43" i="13"/>
  <c r="G43" i="13" s="1"/>
  <c r="E43" i="13"/>
  <c r="D43" i="13"/>
  <c r="Q42" i="13"/>
  <c r="P42" i="13"/>
  <c r="O42" i="13"/>
  <c r="N42" i="13"/>
  <c r="K42" i="13"/>
  <c r="H42" i="13"/>
  <c r="I42" i="13" s="1"/>
  <c r="L42" i="13" s="1"/>
  <c r="F42" i="13"/>
  <c r="G42" i="13" s="1"/>
  <c r="E42" i="13"/>
  <c r="D42" i="13"/>
  <c r="Q41" i="13"/>
  <c r="P41" i="13"/>
  <c r="O41" i="13"/>
  <c r="N41" i="13"/>
  <c r="K41" i="13"/>
  <c r="H41" i="13"/>
  <c r="I41" i="13" s="1"/>
  <c r="L41" i="13" s="1"/>
  <c r="F41" i="13"/>
  <c r="G41" i="13" s="1"/>
  <c r="E41" i="13"/>
  <c r="D41" i="13"/>
  <c r="Q40" i="13"/>
  <c r="P40" i="13"/>
  <c r="O40" i="13"/>
  <c r="N40" i="13"/>
  <c r="K40" i="13"/>
  <c r="H40" i="13"/>
  <c r="I40" i="13" s="1"/>
  <c r="L40" i="13" s="1"/>
  <c r="F40" i="13"/>
  <c r="G40" i="13" s="1"/>
  <c r="E40" i="13"/>
  <c r="D40" i="13"/>
  <c r="Q39" i="13"/>
  <c r="P39" i="13"/>
  <c r="O39" i="13"/>
  <c r="N39" i="13"/>
  <c r="K39" i="13"/>
  <c r="H39" i="13"/>
  <c r="I39" i="13" s="1"/>
  <c r="L39" i="13" s="1"/>
  <c r="F39" i="13"/>
  <c r="G39" i="13" s="1"/>
  <c r="E39" i="13"/>
  <c r="D39" i="13"/>
  <c r="Q38" i="13"/>
  <c r="P38" i="13"/>
  <c r="O38" i="13"/>
  <c r="N38" i="13"/>
  <c r="K38" i="13"/>
  <c r="H38" i="13"/>
  <c r="I38" i="13" s="1"/>
  <c r="L38" i="13" s="1"/>
  <c r="F38" i="13"/>
  <c r="G38" i="13" s="1"/>
  <c r="E38" i="13"/>
  <c r="D38" i="13"/>
  <c r="Q37" i="13"/>
  <c r="P37" i="13"/>
  <c r="O37" i="13"/>
  <c r="N37" i="13"/>
  <c r="K37" i="13"/>
  <c r="H37" i="13"/>
  <c r="I37" i="13" s="1"/>
  <c r="L37" i="13" s="1"/>
  <c r="F37" i="13"/>
  <c r="G37" i="13" s="1"/>
  <c r="E37" i="13"/>
  <c r="D37" i="13"/>
  <c r="Q36" i="13"/>
  <c r="P36" i="13"/>
  <c r="O36" i="13"/>
  <c r="N36" i="13"/>
  <c r="K36" i="13"/>
  <c r="H36" i="13"/>
  <c r="I36" i="13" s="1"/>
  <c r="L36" i="13" s="1"/>
  <c r="F36" i="13"/>
  <c r="G36" i="13" s="1"/>
  <c r="E36" i="13"/>
  <c r="D36" i="13"/>
  <c r="Q35" i="13"/>
  <c r="P35" i="13"/>
  <c r="O35" i="13"/>
  <c r="N35" i="13"/>
  <c r="K35" i="13"/>
  <c r="H35" i="13"/>
  <c r="I35" i="13" s="1"/>
  <c r="L35" i="13" s="1"/>
  <c r="F35" i="13"/>
  <c r="G35" i="13" s="1"/>
  <c r="E35" i="13"/>
  <c r="D35" i="13"/>
  <c r="Q34" i="13"/>
  <c r="P34" i="13"/>
  <c r="O34" i="13"/>
  <c r="N34" i="13"/>
  <c r="K34" i="13"/>
  <c r="H34" i="13"/>
  <c r="I34" i="13" s="1"/>
  <c r="L34" i="13" s="1"/>
  <c r="F34" i="13"/>
  <c r="G34" i="13" s="1"/>
  <c r="E34" i="13"/>
  <c r="D34" i="13"/>
  <c r="Q33" i="13"/>
  <c r="P33" i="13"/>
  <c r="O33" i="13"/>
  <c r="N33" i="13"/>
  <c r="K33" i="13"/>
  <c r="H33" i="13"/>
  <c r="I33" i="13" s="1"/>
  <c r="L33" i="13" s="1"/>
  <c r="F33" i="13"/>
  <c r="G33" i="13" s="1"/>
  <c r="E33" i="13"/>
  <c r="D33" i="13"/>
  <c r="Q32" i="13"/>
  <c r="P32" i="13"/>
  <c r="O32" i="13"/>
  <c r="N32" i="13"/>
  <c r="K32" i="13"/>
  <c r="H32" i="13"/>
  <c r="I32" i="13" s="1"/>
  <c r="L32" i="13" s="1"/>
  <c r="F32" i="13"/>
  <c r="G32" i="13" s="1"/>
  <c r="E32" i="13"/>
  <c r="D32" i="13"/>
  <c r="Q31" i="13"/>
  <c r="P31" i="13"/>
  <c r="O31" i="13"/>
  <c r="N31" i="13"/>
  <c r="K31" i="13"/>
  <c r="H31" i="13"/>
  <c r="I31" i="13" s="1"/>
  <c r="L31" i="13" s="1"/>
  <c r="F31" i="13"/>
  <c r="G31" i="13" s="1"/>
  <c r="E31" i="13"/>
  <c r="D31" i="13"/>
  <c r="Q30" i="13"/>
  <c r="P30" i="13"/>
  <c r="O30" i="13"/>
  <c r="N30" i="13"/>
  <c r="K30" i="13"/>
  <c r="H30" i="13"/>
  <c r="I30" i="13" s="1"/>
  <c r="L30" i="13" s="1"/>
  <c r="F30" i="13"/>
  <c r="G30" i="13" s="1"/>
  <c r="E30" i="13"/>
  <c r="D30" i="13"/>
  <c r="Q29" i="13"/>
  <c r="P29" i="13"/>
  <c r="O29" i="13"/>
  <c r="N29" i="13"/>
  <c r="K29" i="13"/>
  <c r="H29" i="13"/>
  <c r="I29" i="13" s="1"/>
  <c r="L29" i="13" s="1"/>
  <c r="F29" i="13"/>
  <c r="G29" i="13" s="1"/>
  <c r="E29" i="13"/>
  <c r="D29" i="13"/>
  <c r="Q28" i="13"/>
  <c r="P28" i="13"/>
  <c r="O28" i="13"/>
  <c r="N28" i="13"/>
  <c r="K28" i="13"/>
  <c r="H28" i="13"/>
  <c r="I28" i="13" s="1"/>
  <c r="L28" i="13" s="1"/>
  <c r="F28" i="13"/>
  <c r="G28" i="13" s="1"/>
  <c r="E28" i="13"/>
  <c r="D28" i="13"/>
  <c r="Q27" i="13"/>
  <c r="P27" i="13"/>
  <c r="O27" i="13"/>
  <c r="N27" i="13"/>
  <c r="K27" i="13"/>
  <c r="H27" i="13"/>
  <c r="I27" i="13" s="1"/>
  <c r="L27" i="13" s="1"/>
  <c r="F27" i="13"/>
  <c r="G27" i="13" s="1"/>
  <c r="E27" i="13"/>
  <c r="D27" i="13"/>
  <c r="Q26" i="13"/>
  <c r="P26" i="13"/>
  <c r="O26" i="13"/>
  <c r="N26" i="13"/>
  <c r="K26" i="13"/>
  <c r="H26" i="13"/>
  <c r="I26" i="13" s="1"/>
  <c r="L26" i="13" s="1"/>
  <c r="F26" i="13"/>
  <c r="G26" i="13" s="1"/>
  <c r="E26" i="13"/>
  <c r="D26" i="13"/>
  <c r="Q25" i="13"/>
  <c r="P25" i="13"/>
  <c r="O25" i="13"/>
  <c r="N25" i="13"/>
  <c r="K25" i="13"/>
  <c r="H25" i="13"/>
  <c r="I25" i="13" s="1"/>
  <c r="L25" i="13" s="1"/>
  <c r="F25" i="13"/>
  <c r="G25" i="13" s="1"/>
  <c r="E25" i="13"/>
  <c r="D25" i="13"/>
  <c r="Q24" i="13"/>
  <c r="P24" i="13"/>
  <c r="O24" i="13"/>
  <c r="N24" i="13"/>
  <c r="K24" i="13"/>
  <c r="H24" i="13"/>
  <c r="I24" i="13" s="1"/>
  <c r="L24" i="13" s="1"/>
  <c r="F24" i="13"/>
  <c r="G24" i="13" s="1"/>
  <c r="E24" i="13"/>
  <c r="D24" i="13"/>
  <c r="Q23" i="13"/>
  <c r="P23" i="13"/>
  <c r="O23" i="13"/>
  <c r="N23" i="13"/>
  <c r="K23" i="13"/>
  <c r="H23" i="13"/>
  <c r="I23" i="13" s="1"/>
  <c r="L23" i="13" s="1"/>
  <c r="F23" i="13"/>
  <c r="G23" i="13" s="1"/>
  <c r="E23" i="13"/>
  <c r="D23" i="13"/>
  <c r="Q22" i="13"/>
  <c r="P22" i="13"/>
  <c r="O22" i="13"/>
  <c r="N22" i="13"/>
  <c r="K22" i="13"/>
  <c r="H22" i="13"/>
  <c r="I22" i="13" s="1"/>
  <c r="L22" i="13" s="1"/>
  <c r="F22" i="13"/>
  <c r="G22" i="13" s="1"/>
  <c r="E22" i="13"/>
  <c r="D22" i="13"/>
  <c r="Q21" i="13"/>
  <c r="P21" i="13"/>
  <c r="O21" i="13"/>
  <c r="N21" i="13"/>
  <c r="K21" i="13"/>
  <c r="H21" i="13"/>
  <c r="I21" i="13" s="1"/>
  <c r="L21" i="13" s="1"/>
  <c r="F21" i="13"/>
  <c r="G21" i="13" s="1"/>
  <c r="E21" i="13"/>
  <c r="D21" i="13"/>
  <c r="Q20" i="13"/>
  <c r="P20" i="13"/>
  <c r="O20" i="13"/>
  <c r="N20" i="13"/>
  <c r="K20" i="13"/>
  <c r="H20" i="13"/>
  <c r="I20" i="13" s="1"/>
  <c r="L20" i="13" s="1"/>
  <c r="F20" i="13"/>
  <c r="G20" i="13" s="1"/>
  <c r="E20" i="13"/>
  <c r="D20" i="13"/>
  <c r="Q19" i="13"/>
  <c r="P19" i="13"/>
  <c r="O19" i="13"/>
  <c r="N19" i="13"/>
  <c r="K19" i="13"/>
  <c r="H19" i="13"/>
  <c r="I19" i="13" s="1"/>
  <c r="L19" i="13" s="1"/>
  <c r="F19" i="13"/>
  <c r="G19" i="13" s="1"/>
  <c r="E19" i="13"/>
  <c r="D19" i="13"/>
  <c r="Q18" i="13"/>
  <c r="P18" i="13"/>
  <c r="O18" i="13"/>
  <c r="N18" i="13"/>
  <c r="K18" i="13"/>
  <c r="H18" i="13"/>
  <c r="I18" i="13" s="1"/>
  <c r="L18" i="13" s="1"/>
  <c r="F18" i="13"/>
  <c r="G18" i="13" s="1"/>
  <c r="E18" i="13"/>
  <c r="D18" i="13"/>
  <c r="Q17" i="13"/>
  <c r="P17" i="13"/>
  <c r="O17" i="13"/>
  <c r="N17" i="13"/>
  <c r="K17" i="13"/>
  <c r="H17" i="13"/>
  <c r="I17" i="13" s="1"/>
  <c r="L17" i="13" s="1"/>
  <c r="F17" i="13"/>
  <c r="G17" i="13" s="1"/>
  <c r="E17" i="13"/>
  <c r="D17" i="13"/>
  <c r="Q16" i="13"/>
  <c r="P16" i="13"/>
  <c r="O16" i="13"/>
  <c r="N16" i="13"/>
  <c r="K16" i="13"/>
  <c r="H16" i="13"/>
  <c r="I16" i="13" s="1"/>
  <c r="L16" i="13" s="1"/>
  <c r="F16" i="13"/>
  <c r="G16" i="13" s="1"/>
  <c r="E16" i="13"/>
  <c r="D16" i="13"/>
  <c r="Q15" i="13"/>
  <c r="P15" i="13"/>
  <c r="O15" i="13"/>
  <c r="N15" i="13"/>
  <c r="K15" i="13"/>
  <c r="H15" i="13"/>
  <c r="I15" i="13" s="1"/>
  <c r="L15" i="13" s="1"/>
  <c r="F15" i="13"/>
  <c r="G15" i="13" s="1"/>
  <c r="E15" i="13"/>
  <c r="D15" i="13"/>
  <c r="Q14" i="13"/>
  <c r="P14" i="13"/>
  <c r="O14" i="13"/>
  <c r="N14" i="13"/>
  <c r="K14" i="13"/>
  <c r="H14" i="13"/>
  <c r="I14" i="13" s="1"/>
  <c r="L14" i="13" s="1"/>
  <c r="F14" i="13"/>
  <c r="G14" i="13" s="1"/>
  <c r="E14" i="13"/>
  <c r="D14" i="13"/>
  <c r="Q13" i="13"/>
  <c r="P13" i="13"/>
  <c r="O13" i="13"/>
  <c r="N13" i="13"/>
  <c r="K13" i="13"/>
  <c r="H13" i="13"/>
  <c r="I13" i="13" s="1"/>
  <c r="L13" i="13" s="1"/>
  <c r="F13" i="13"/>
  <c r="G13" i="13" s="1"/>
  <c r="E13" i="13"/>
  <c r="D13" i="13"/>
  <c r="Q12" i="13"/>
  <c r="P12" i="13"/>
  <c r="O12" i="13"/>
  <c r="N12" i="13"/>
  <c r="K12" i="13"/>
  <c r="H12" i="13"/>
  <c r="I12" i="13" s="1"/>
  <c r="L12" i="13" s="1"/>
  <c r="F12" i="13"/>
  <c r="G12" i="13" s="1"/>
  <c r="E12" i="13"/>
  <c r="D12" i="13"/>
  <c r="Q11" i="13"/>
  <c r="P11" i="13"/>
  <c r="O11" i="13"/>
  <c r="N11" i="13"/>
  <c r="K11" i="13"/>
  <c r="H11" i="13"/>
  <c r="I11" i="13" s="1"/>
  <c r="L11" i="13" s="1"/>
  <c r="F11" i="13"/>
  <c r="G11" i="13" s="1"/>
  <c r="E11" i="13"/>
  <c r="D11" i="13"/>
  <c r="Q10" i="13"/>
  <c r="P10" i="13"/>
  <c r="O10" i="13"/>
  <c r="N10" i="13"/>
  <c r="K10" i="13"/>
  <c r="H10" i="13"/>
  <c r="I10" i="13" s="1"/>
  <c r="L10" i="13" s="1"/>
  <c r="F10" i="13"/>
  <c r="G10" i="13" s="1"/>
  <c r="E10" i="13"/>
  <c r="D10" i="13"/>
  <c r="Q9" i="13"/>
  <c r="P9" i="13"/>
  <c r="O9" i="13"/>
  <c r="N9" i="13"/>
  <c r="K9" i="13"/>
  <c r="H9" i="13"/>
  <c r="I9" i="13" s="1"/>
  <c r="L9" i="13" s="1"/>
  <c r="F9" i="13"/>
  <c r="G9" i="13" s="1"/>
  <c r="E9" i="13"/>
  <c r="D9" i="13"/>
  <c r="Q8" i="13"/>
  <c r="P8" i="13"/>
  <c r="O8" i="13"/>
  <c r="N8" i="13"/>
  <c r="K8" i="13"/>
  <c r="H8" i="13"/>
  <c r="I8" i="13" s="1"/>
  <c r="L8" i="13" s="1"/>
  <c r="F8" i="13"/>
  <c r="G8" i="13" s="1"/>
  <c r="E8" i="13"/>
  <c r="D8" i="13"/>
  <c r="Q7" i="13"/>
  <c r="P7" i="13"/>
  <c r="O7" i="13"/>
  <c r="N7" i="13"/>
  <c r="K7" i="13"/>
  <c r="H7" i="13"/>
  <c r="I7" i="13" s="1"/>
  <c r="L7" i="13" s="1"/>
  <c r="F7" i="13"/>
  <c r="G7" i="13" s="1"/>
  <c r="E7" i="13"/>
  <c r="D7" i="13"/>
  <c r="Q6" i="13"/>
  <c r="P6" i="13"/>
  <c r="O6" i="13"/>
  <c r="N6" i="13"/>
  <c r="K6" i="13"/>
  <c r="H6" i="13"/>
  <c r="I6" i="13" s="1"/>
  <c r="L6" i="13" s="1"/>
  <c r="F6" i="13"/>
  <c r="G6" i="13" s="1"/>
  <c r="E6" i="13"/>
  <c r="D6" i="13"/>
  <c r="L5" i="13"/>
  <c r="I5" i="13"/>
  <c r="T1" i="13"/>
  <c r="B56" i="12"/>
  <c r="Q53" i="12"/>
  <c r="P53" i="12"/>
  <c r="O53" i="12"/>
  <c r="N53" i="12"/>
  <c r="K53" i="12"/>
  <c r="H53" i="12"/>
  <c r="I53" i="12" s="1"/>
  <c r="L53" i="12" s="1"/>
  <c r="F53" i="12"/>
  <c r="G53" i="12" s="1"/>
  <c r="E53" i="12"/>
  <c r="D53" i="12"/>
  <c r="Q52" i="12"/>
  <c r="P52" i="12"/>
  <c r="O52" i="12"/>
  <c r="N52" i="12"/>
  <c r="K52" i="12"/>
  <c r="H52" i="12"/>
  <c r="I52" i="12" s="1"/>
  <c r="L52" i="12" s="1"/>
  <c r="F52" i="12"/>
  <c r="G52" i="12" s="1"/>
  <c r="E52" i="12"/>
  <c r="D52" i="12"/>
  <c r="Q51" i="12"/>
  <c r="P51" i="12"/>
  <c r="O51" i="12"/>
  <c r="N51" i="12"/>
  <c r="K51" i="12"/>
  <c r="H51" i="12"/>
  <c r="I51" i="12" s="1"/>
  <c r="L51" i="12" s="1"/>
  <c r="F51" i="12"/>
  <c r="G51" i="12" s="1"/>
  <c r="E51" i="12"/>
  <c r="D51" i="12"/>
  <c r="Q50" i="12"/>
  <c r="P50" i="12"/>
  <c r="O50" i="12"/>
  <c r="N50" i="12"/>
  <c r="K50" i="12"/>
  <c r="H50" i="12"/>
  <c r="I50" i="12" s="1"/>
  <c r="L50" i="12" s="1"/>
  <c r="F50" i="12"/>
  <c r="G50" i="12" s="1"/>
  <c r="E50" i="12"/>
  <c r="D50" i="12"/>
  <c r="Q49" i="12"/>
  <c r="P49" i="12"/>
  <c r="O49" i="12"/>
  <c r="N49" i="12"/>
  <c r="K49" i="12"/>
  <c r="H49" i="12"/>
  <c r="I49" i="12" s="1"/>
  <c r="L49" i="12" s="1"/>
  <c r="F49" i="12"/>
  <c r="G49" i="12" s="1"/>
  <c r="E49" i="12"/>
  <c r="D49" i="12"/>
  <c r="Q48" i="12"/>
  <c r="P48" i="12"/>
  <c r="O48" i="12"/>
  <c r="N48" i="12"/>
  <c r="K48" i="12"/>
  <c r="H48" i="12"/>
  <c r="I48" i="12" s="1"/>
  <c r="L48" i="12" s="1"/>
  <c r="F48" i="12"/>
  <c r="G48" i="12" s="1"/>
  <c r="E48" i="12"/>
  <c r="D48" i="12"/>
  <c r="Q47" i="12"/>
  <c r="P47" i="12"/>
  <c r="O47" i="12"/>
  <c r="N47" i="12"/>
  <c r="K47" i="12"/>
  <c r="H47" i="12"/>
  <c r="I47" i="12" s="1"/>
  <c r="L47" i="12" s="1"/>
  <c r="F47" i="12"/>
  <c r="G47" i="12" s="1"/>
  <c r="E47" i="12"/>
  <c r="D47" i="12"/>
  <c r="Q46" i="12"/>
  <c r="P46" i="12"/>
  <c r="O46" i="12"/>
  <c r="N46" i="12"/>
  <c r="K46" i="12"/>
  <c r="H46" i="12"/>
  <c r="I46" i="12" s="1"/>
  <c r="L46" i="12" s="1"/>
  <c r="F46" i="12"/>
  <c r="G46" i="12" s="1"/>
  <c r="E46" i="12"/>
  <c r="D46" i="12"/>
  <c r="Q45" i="12"/>
  <c r="P45" i="12"/>
  <c r="O45" i="12"/>
  <c r="N45" i="12"/>
  <c r="K45" i="12"/>
  <c r="H45" i="12"/>
  <c r="I45" i="12" s="1"/>
  <c r="L45" i="12" s="1"/>
  <c r="F45" i="12"/>
  <c r="G45" i="12" s="1"/>
  <c r="E45" i="12"/>
  <c r="D45" i="12"/>
  <c r="Q44" i="12"/>
  <c r="P44" i="12"/>
  <c r="O44" i="12"/>
  <c r="N44" i="12"/>
  <c r="K44" i="12"/>
  <c r="H44" i="12"/>
  <c r="I44" i="12" s="1"/>
  <c r="L44" i="12" s="1"/>
  <c r="F44" i="12"/>
  <c r="G44" i="12" s="1"/>
  <c r="E44" i="12"/>
  <c r="D44" i="12"/>
  <c r="Q43" i="12"/>
  <c r="P43" i="12"/>
  <c r="O43" i="12"/>
  <c r="N43" i="12"/>
  <c r="K43" i="12"/>
  <c r="H43" i="12"/>
  <c r="I43" i="12" s="1"/>
  <c r="L43" i="12" s="1"/>
  <c r="F43" i="12"/>
  <c r="G43" i="12" s="1"/>
  <c r="E43" i="12"/>
  <c r="D43" i="12"/>
  <c r="Q42" i="12"/>
  <c r="P42" i="12"/>
  <c r="O42" i="12"/>
  <c r="N42" i="12"/>
  <c r="K42" i="12"/>
  <c r="H42" i="12"/>
  <c r="I42" i="12" s="1"/>
  <c r="L42" i="12" s="1"/>
  <c r="F42" i="12"/>
  <c r="G42" i="12" s="1"/>
  <c r="E42" i="12"/>
  <c r="D42" i="12"/>
  <c r="Q41" i="12"/>
  <c r="P41" i="12"/>
  <c r="O41" i="12"/>
  <c r="N41" i="12"/>
  <c r="K41" i="12"/>
  <c r="H41" i="12"/>
  <c r="I41" i="12" s="1"/>
  <c r="L41" i="12" s="1"/>
  <c r="F41" i="12"/>
  <c r="G41" i="12" s="1"/>
  <c r="E41" i="12"/>
  <c r="D41" i="12"/>
  <c r="Q40" i="12"/>
  <c r="P40" i="12"/>
  <c r="O40" i="12"/>
  <c r="N40" i="12"/>
  <c r="K40" i="12"/>
  <c r="H40" i="12"/>
  <c r="I40" i="12" s="1"/>
  <c r="L40" i="12" s="1"/>
  <c r="F40" i="12"/>
  <c r="G40" i="12" s="1"/>
  <c r="E40" i="12"/>
  <c r="D40" i="12"/>
  <c r="Q39" i="12"/>
  <c r="P39" i="12"/>
  <c r="O39" i="12"/>
  <c r="N39" i="12"/>
  <c r="K39" i="12"/>
  <c r="H39" i="12"/>
  <c r="I39" i="12" s="1"/>
  <c r="L39" i="12" s="1"/>
  <c r="F39" i="12"/>
  <c r="G39" i="12" s="1"/>
  <c r="E39" i="12"/>
  <c r="D39" i="12"/>
  <c r="Q38" i="12"/>
  <c r="P38" i="12"/>
  <c r="O38" i="12"/>
  <c r="N38" i="12"/>
  <c r="K38" i="12"/>
  <c r="H38" i="12"/>
  <c r="I38" i="12" s="1"/>
  <c r="L38" i="12" s="1"/>
  <c r="F38" i="12"/>
  <c r="G38" i="12" s="1"/>
  <c r="E38" i="12"/>
  <c r="D38" i="12"/>
  <c r="Q37" i="12"/>
  <c r="P37" i="12"/>
  <c r="O37" i="12"/>
  <c r="N37" i="12"/>
  <c r="K37" i="12"/>
  <c r="H37" i="12"/>
  <c r="I37" i="12" s="1"/>
  <c r="L37" i="12" s="1"/>
  <c r="F37" i="12"/>
  <c r="G37" i="12" s="1"/>
  <c r="E37" i="12"/>
  <c r="D37" i="12"/>
  <c r="Q36" i="12"/>
  <c r="P36" i="12"/>
  <c r="O36" i="12"/>
  <c r="N36" i="12"/>
  <c r="K36" i="12"/>
  <c r="H36" i="12"/>
  <c r="I36" i="12" s="1"/>
  <c r="L36" i="12" s="1"/>
  <c r="F36" i="12"/>
  <c r="G36" i="12" s="1"/>
  <c r="E36" i="12"/>
  <c r="D36" i="12"/>
  <c r="Q35" i="12"/>
  <c r="P35" i="12"/>
  <c r="O35" i="12"/>
  <c r="N35" i="12"/>
  <c r="K35" i="12"/>
  <c r="H35" i="12"/>
  <c r="I35" i="12" s="1"/>
  <c r="L35" i="12" s="1"/>
  <c r="F35" i="12"/>
  <c r="G35" i="12" s="1"/>
  <c r="E35" i="12"/>
  <c r="D35" i="12"/>
  <c r="Q34" i="12"/>
  <c r="P34" i="12"/>
  <c r="O34" i="12"/>
  <c r="N34" i="12"/>
  <c r="K34" i="12"/>
  <c r="H34" i="12"/>
  <c r="I34" i="12" s="1"/>
  <c r="L34" i="12" s="1"/>
  <c r="F34" i="12"/>
  <c r="G34" i="12" s="1"/>
  <c r="E34" i="12"/>
  <c r="D34" i="12"/>
  <c r="Q33" i="12"/>
  <c r="P33" i="12"/>
  <c r="O33" i="12"/>
  <c r="N33" i="12"/>
  <c r="K33" i="12"/>
  <c r="H33" i="12"/>
  <c r="I33" i="12" s="1"/>
  <c r="L33" i="12" s="1"/>
  <c r="F33" i="12"/>
  <c r="G33" i="12" s="1"/>
  <c r="E33" i="12"/>
  <c r="D33" i="12"/>
  <c r="Q32" i="12"/>
  <c r="P32" i="12"/>
  <c r="O32" i="12"/>
  <c r="N32" i="12"/>
  <c r="K32" i="12"/>
  <c r="H32" i="12"/>
  <c r="I32" i="12" s="1"/>
  <c r="L32" i="12" s="1"/>
  <c r="F32" i="12"/>
  <c r="G32" i="12" s="1"/>
  <c r="E32" i="12"/>
  <c r="D32" i="12"/>
  <c r="Q31" i="12"/>
  <c r="P31" i="12"/>
  <c r="O31" i="12"/>
  <c r="N31" i="12"/>
  <c r="K31" i="12"/>
  <c r="H31" i="12"/>
  <c r="I31" i="12" s="1"/>
  <c r="L31" i="12" s="1"/>
  <c r="F31" i="12"/>
  <c r="G31" i="12" s="1"/>
  <c r="E31" i="12"/>
  <c r="D31" i="12"/>
  <c r="Q30" i="12"/>
  <c r="P30" i="12"/>
  <c r="O30" i="12"/>
  <c r="N30" i="12"/>
  <c r="K30" i="12"/>
  <c r="H30" i="12"/>
  <c r="I30" i="12" s="1"/>
  <c r="L30" i="12" s="1"/>
  <c r="F30" i="12"/>
  <c r="G30" i="12" s="1"/>
  <c r="E30" i="12"/>
  <c r="D30" i="12"/>
  <c r="Q29" i="12"/>
  <c r="P29" i="12"/>
  <c r="O29" i="12"/>
  <c r="N29" i="12"/>
  <c r="K29" i="12"/>
  <c r="H29" i="12"/>
  <c r="I29" i="12" s="1"/>
  <c r="L29" i="12" s="1"/>
  <c r="F29" i="12"/>
  <c r="G29" i="12" s="1"/>
  <c r="E29" i="12"/>
  <c r="D29" i="12"/>
  <c r="Q28" i="12"/>
  <c r="P28" i="12"/>
  <c r="O28" i="12"/>
  <c r="N28" i="12"/>
  <c r="K28" i="12"/>
  <c r="H28" i="12"/>
  <c r="I28" i="12" s="1"/>
  <c r="L28" i="12" s="1"/>
  <c r="F28" i="12"/>
  <c r="G28" i="12" s="1"/>
  <c r="E28" i="12"/>
  <c r="D28" i="12"/>
  <c r="Q27" i="12"/>
  <c r="P27" i="12"/>
  <c r="O27" i="12"/>
  <c r="N27" i="12"/>
  <c r="K27" i="12"/>
  <c r="H27" i="12"/>
  <c r="I27" i="12" s="1"/>
  <c r="L27" i="12" s="1"/>
  <c r="F27" i="12"/>
  <c r="G27" i="12" s="1"/>
  <c r="E27" i="12"/>
  <c r="D27" i="12"/>
  <c r="Q26" i="12"/>
  <c r="P26" i="12"/>
  <c r="O26" i="12"/>
  <c r="N26" i="12"/>
  <c r="K26" i="12"/>
  <c r="H26" i="12"/>
  <c r="I26" i="12" s="1"/>
  <c r="L26" i="12" s="1"/>
  <c r="F26" i="12"/>
  <c r="G26" i="12" s="1"/>
  <c r="E26" i="12"/>
  <c r="D26" i="12"/>
  <c r="Q25" i="12"/>
  <c r="P25" i="12"/>
  <c r="O25" i="12"/>
  <c r="N25" i="12"/>
  <c r="K25" i="12"/>
  <c r="H25" i="12"/>
  <c r="I25" i="12" s="1"/>
  <c r="L25" i="12" s="1"/>
  <c r="F25" i="12"/>
  <c r="G25" i="12" s="1"/>
  <c r="E25" i="12"/>
  <c r="D25" i="12"/>
  <c r="Q24" i="12"/>
  <c r="P24" i="12"/>
  <c r="O24" i="12"/>
  <c r="N24" i="12"/>
  <c r="K24" i="12"/>
  <c r="H24" i="12"/>
  <c r="I24" i="12" s="1"/>
  <c r="L24" i="12" s="1"/>
  <c r="F24" i="12"/>
  <c r="G24" i="12" s="1"/>
  <c r="E24" i="12"/>
  <c r="D24" i="12"/>
  <c r="Q23" i="12"/>
  <c r="P23" i="12"/>
  <c r="O23" i="12"/>
  <c r="N23" i="12"/>
  <c r="K23" i="12"/>
  <c r="H23" i="12"/>
  <c r="I23" i="12" s="1"/>
  <c r="L23" i="12" s="1"/>
  <c r="F23" i="12"/>
  <c r="G23" i="12" s="1"/>
  <c r="E23" i="12"/>
  <c r="D23" i="12"/>
  <c r="Q22" i="12"/>
  <c r="P22" i="12"/>
  <c r="O22" i="12"/>
  <c r="N22" i="12"/>
  <c r="K22" i="12"/>
  <c r="H22" i="12"/>
  <c r="I22" i="12" s="1"/>
  <c r="L22" i="12" s="1"/>
  <c r="F22" i="12"/>
  <c r="G22" i="12" s="1"/>
  <c r="E22" i="12"/>
  <c r="D22" i="12"/>
  <c r="Q21" i="12"/>
  <c r="P21" i="12"/>
  <c r="O21" i="12"/>
  <c r="N21" i="12"/>
  <c r="K21" i="12"/>
  <c r="H21" i="12"/>
  <c r="I21" i="12" s="1"/>
  <c r="L21" i="12" s="1"/>
  <c r="F21" i="12"/>
  <c r="G21" i="12" s="1"/>
  <c r="E21" i="12"/>
  <c r="D21" i="12"/>
  <c r="Q20" i="12"/>
  <c r="P20" i="12"/>
  <c r="O20" i="12"/>
  <c r="N20" i="12"/>
  <c r="K20" i="12"/>
  <c r="H20" i="12"/>
  <c r="I20" i="12" s="1"/>
  <c r="L20" i="12" s="1"/>
  <c r="F20" i="12"/>
  <c r="G20" i="12" s="1"/>
  <c r="E20" i="12"/>
  <c r="D20" i="12"/>
  <c r="Q19" i="12"/>
  <c r="P19" i="12"/>
  <c r="O19" i="12"/>
  <c r="N19" i="12"/>
  <c r="K19" i="12"/>
  <c r="H19" i="12"/>
  <c r="I19" i="12" s="1"/>
  <c r="L19" i="12" s="1"/>
  <c r="F19" i="12"/>
  <c r="G19" i="12" s="1"/>
  <c r="E19" i="12"/>
  <c r="D19" i="12"/>
  <c r="Q18" i="12"/>
  <c r="P18" i="12"/>
  <c r="O18" i="12"/>
  <c r="N18" i="12"/>
  <c r="K18" i="12"/>
  <c r="H18" i="12"/>
  <c r="I18" i="12" s="1"/>
  <c r="L18" i="12" s="1"/>
  <c r="F18" i="12"/>
  <c r="G18" i="12" s="1"/>
  <c r="E18" i="12"/>
  <c r="D18" i="12"/>
  <c r="Q17" i="12"/>
  <c r="P17" i="12"/>
  <c r="O17" i="12"/>
  <c r="N17" i="12"/>
  <c r="K17" i="12"/>
  <c r="H17" i="12"/>
  <c r="I17" i="12" s="1"/>
  <c r="L17" i="12" s="1"/>
  <c r="F17" i="12"/>
  <c r="G17" i="12" s="1"/>
  <c r="E17" i="12"/>
  <c r="D17" i="12"/>
  <c r="Q16" i="12"/>
  <c r="P16" i="12"/>
  <c r="O16" i="12"/>
  <c r="N16" i="12"/>
  <c r="K16" i="12"/>
  <c r="H16" i="12"/>
  <c r="I16" i="12" s="1"/>
  <c r="L16" i="12" s="1"/>
  <c r="F16" i="12"/>
  <c r="G16" i="12" s="1"/>
  <c r="E16" i="12"/>
  <c r="D16" i="12"/>
  <c r="Q15" i="12"/>
  <c r="P15" i="12"/>
  <c r="O15" i="12"/>
  <c r="N15" i="12"/>
  <c r="K15" i="12"/>
  <c r="H15" i="12"/>
  <c r="I15" i="12" s="1"/>
  <c r="L15" i="12" s="1"/>
  <c r="F15" i="12"/>
  <c r="G15" i="12" s="1"/>
  <c r="E15" i="12"/>
  <c r="D15" i="12"/>
  <c r="Q14" i="12"/>
  <c r="P14" i="12"/>
  <c r="O14" i="12"/>
  <c r="N14" i="12"/>
  <c r="K14" i="12"/>
  <c r="H14" i="12"/>
  <c r="I14" i="12" s="1"/>
  <c r="L14" i="12" s="1"/>
  <c r="F14" i="12"/>
  <c r="G14" i="12" s="1"/>
  <c r="E14" i="12"/>
  <c r="D14" i="12"/>
  <c r="Q13" i="12"/>
  <c r="P13" i="12"/>
  <c r="O13" i="12"/>
  <c r="N13" i="12"/>
  <c r="K13" i="12"/>
  <c r="H13" i="12"/>
  <c r="I13" i="12" s="1"/>
  <c r="L13" i="12" s="1"/>
  <c r="F13" i="12"/>
  <c r="G13" i="12" s="1"/>
  <c r="E13" i="12"/>
  <c r="D13" i="12"/>
  <c r="Q12" i="12"/>
  <c r="P12" i="12"/>
  <c r="O12" i="12"/>
  <c r="N12" i="12"/>
  <c r="K12" i="12"/>
  <c r="H12" i="12"/>
  <c r="I12" i="12" s="1"/>
  <c r="L12" i="12" s="1"/>
  <c r="F12" i="12"/>
  <c r="G12" i="12" s="1"/>
  <c r="E12" i="12"/>
  <c r="D12" i="12"/>
  <c r="Q11" i="12"/>
  <c r="P11" i="12"/>
  <c r="O11" i="12"/>
  <c r="N11" i="12"/>
  <c r="K11" i="12"/>
  <c r="H11" i="12"/>
  <c r="I11" i="12" s="1"/>
  <c r="L11" i="12" s="1"/>
  <c r="F11" i="12"/>
  <c r="G11" i="12" s="1"/>
  <c r="E11" i="12"/>
  <c r="D11" i="12"/>
  <c r="Q10" i="12"/>
  <c r="P10" i="12"/>
  <c r="O10" i="12"/>
  <c r="N10" i="12"/>
  <c r="K10" i="12"/>
  <c r="H10" i="12"/>
  <c r="I10" i="12" s="1"/>
  <c r="L10" i="12" s="1"/>
  <c r="F10" i="12"/>
  <c r="G10" i="12" s="1"/>
  <c r="E10" i="12"/>
  <c r="D10" i="12"/>
  <c r="Q9" i="12"/>
  <c r="P9" i="12"/>
  <c r="O9" i="12"/>
  <c r="N9" i="12"/>
  <c r="K9" i="12"/>
  <c r="H9" i="12"/>
  <c r="I9" i="12" s="1"/>
  <c r="L9" i="12" s="1"/>
  <c r="F9" i="12"/>
  <c r="G9" i="12" s="1"/>
  <c r="E9" i="12"/>
  <c r="D9" i="12"/>
  <c r="Q8" i="12"/>
  <c r="P8" i="12"/>
  <c r="O8" i="12"/>
  <c r="N8" i="12"/>
  <c r="K8" i="12"/>
  <c r="H8" i="12"/>
  <c r="I8" i="12" s="1"/>
  <c r="L8" i="12" s="1"/>
  <c r="F8" i="12"/>
  <c r="G8" i="12" s="1"/>
  <c r="E8" i="12"/>
  <c r="D8" i="12"/>
  <c r="Q7" i="12"/>
  <c r="P7" i="12"/>
  <c r="O7" i="12"/>
  <c r="N7" i="12"/>
  <c r="K7" i="12"/>
  <c r="H7" i="12"/>
  <c r="I7" i="12" s="1"/>
  <c r="L7" i="12" s="1"/>
  <c r="F7" i="12"/>
  <c r="G7" i="12" s="1"/>
  <c r="E7" i="12"/>
  <c r="D7" i="12"/>
  <c r="Q6" i="12"/>
  <c r="P6" i="12"/>
  <c r="O6" i="12"/>
  <c r="N6" i="12"/>
  <c r="K6" i="12"/>
  <c r="H6" i="12"/>
  <c r="I6" i="12" s="1"/>
  <c r="L6" i="12" s="1"/>
  <c r="F6" i="12"/>
  <c r="G6" i="12" s="1"/>
  <c r="E6" i="12"/>
  <c r="D6" i="12"/>
  <c r="L5" i="12"/>
  <c r="I5" i="12"/>
  <c r="T1" i="12"/>
  <c r="B56" i="11"/>
  <c r="Q53" i="11"/>
  <c r="P53" i="11"/>
  <c r="O53" i="11"/>
  <c r="N53" i="11"/>
  <c r="K53" i="11"/>
  <c r="H53" i="11"/>
  <c r="I53" i="11" s="1"/>
  <c r="L53" i="11" s="1"/>
  <c r="F53" i="11"/>
  <c r="G53" i="11" s="1"/>
  <c r="E53" i="11"/>
  <c r="D53" i="11"/>
  <c r="Q52" i="11"/>
  <c r="P52" i="11"/>
  <c r="O52" i="11"/>
  <c r="N52" i="11"/>
  <c r="K52" i="11"/>
  <c r="H52" i="11"/>
  <c r="I52" i="11" s="1"/>
  <c r="L52" i="11" s="1"/>
  <c r="F52" i="11"/>
  <c r="G52" i="11" s="1"/>
  <c r="E52" i="11"/>
  <c r="D52" i="11"/>
  <c r="Q51" i="11"/>
  <c r="P51" i="11"/>
  <c r="O51" i="11"/>
  <c r="N51" i="11"/>
  <c r="K51" i="11"/>
  <c r="H51" i="11"/>
  <c r="I51" i="11" s="1"/>
  <c r="L51" i="11" s="1"/>
  <c r="F51" i="11"/>
  <c r="G51" i="11" s="1"/>
  <c r="E51" i="11"/>
  <c r="D51" i="11"/>
  <c r="Q50" i="11"/>
  <c r="P50" i="11"/>
  <c r="O50" i="11"/>
  <c r="N50" i="11"/>
  <c r="K50" i="11"/>
  <c r="H50" i="11"/>
  <c r="I50" i="11" s="1"/>
  <c r="L50" i="11" s="1"/>
  <c r="F50" i="11"/>
  <c r="G50" i="11" s="1"/>
  <c r="E50" i="11"/>
  <c r="D50" i="11"/>
  <c r="Q49" i="11"/>
  <c r="P49" i="11"/>
  <c r="O49" i="11"/>
  <c r="N49" i="11"/>
  <c r="K49" i="11"/>
  <c r="H49" i="11"/>
  <c r="I49" i="11" s="1"/>
  <c r="L49" i="11" s="1"/>
  <c r="F49" i="11"/>
  <c r="G49" i="11" s="1"/>
  <c r="E49" i="11"/>
  <c r="D49" i="11"/>
  <c r="Q48" i="11"/>
  <c r="P48" i="11"/>
  <c r="O48" i="11"/>
  <c r="N48" i="11"/>
  <c r="K48" i="11"/>
  <c r="H48" i="11"/>
  <c r="I48" i="11" s="1"/>
  <c r="L48" i="11" s="1"/>
  <c r="F48" i="11"/>
  <c r="G48" i="11" s="1"/>
  <c r="E48" i="11"/>
  <c r="D48" i="11"/>
  <c r="Q47" i="11"/>
  <c r="P47" i="11"/>
  <c r="O47" i="11"/>
  <c r="N47" i="11"/>
  <c r="K47" i="11"/>
  <c r="H47" i="11"/>
  <c r="I47" i="11" s="1"/>
  <c r="L47" i="11" s="1"/>
  <c r="F47" i="11"/>
  <c r="G47" i="11" s="1"/>
  <c r="E47" i="11"/>
  <c r="D47" i="11"/>
  <c r="Q46" i="11"/>
  <c r="P46" i="11"/>
  <c r="O46" i="11"/>
  <c r="N46" i="11"/>
  <c r="K46" i="11"/>
  <c r="H46" i="11"/>
  <c r="I46" i="11" s="1"/>
  <c r="L46" i="11" s="1"/>
  <c r="F46" i="11"/>
  <c r="G46" i="11" s="1"/>
  <c r="E46" i="11"/>
  <c r="D46" i="11"/>
  <c r="Q45" i="11"/>
  <c r="P45" i="11"/>
  <c r="O45" i="11"/>
  <c r="N45" i="11"/>
  <c r="K45" i="11"/>
  <c r="H45" i="11"/>
  <c r="I45" i="11" s="1"/>
  <c r="L45" i="11" s="1"/>
  <c r="F45" i="11"/>
  <c r="G45" i="11" s="1"/>
  <c r="E45" i="11"/>
  <c r="D45" i="11"/>
  <c r="Q44" i="11"/>
  <c r="P44" i="11"/>
  <c r="O44" i="11"/>
  <c r="N44" i="11"/>
  <c r="K44" i="11"/>
  <c r="H44" i="11"/>
  <c r="I44" i="11" s="1"/>
  <c r="L44" i="11" s="1"/>
  <c r="F44" i="11"/>
  <c r="G44" i="11" s="1"/>
  <c r="E44" i="11"/>
  <c r="D44" i="11"/>
  <c r="Q43" i="11"/>
  <c r="P43" i="11"/>
  <c r="O43" i="11"/>
  <c r="N43" i="11"/>
  <c r="K43" i="11"/>
  <c r="H43" i="11"/>
  <c r="I43" i="11" s="1"/>
  <c r="L43" i="11" s="1"/>
  <c r="F43" i="11"/>
  <c r="G43" i="11" s="1"/>
  <c r="E43" i="11"/>
  <c r="D43" i="11"/>
  <c r="Q42" i="11"/>
  <c r="P42" i="11"/>
  <c r="O42" i="11"/>
  <c r="N42" i="11"/>
  <c r="K42" i="11"/>
  <c r="H42" i="11"/>
  <c r="I42" i="11" s="1"/>
  <c r="L42" i="11" s="1"/>
  <c r="F42" i="11"/>
  <c r="G42" i="11" s="1"/>
  <c r="E42" i="11"/>
  <c r="D42" i="11"/>
  <c r="Q41" i="11"/>
  <c r="P41" i="11"/>
  <c r="O41" i="11"/>
  <c r="N41" i="11"/>
  <c r="K41" i="11"/>
  <c r="H41" i="11"/>
  <c r="I41" i="11" s="1"/>
  <c r="L41" i="11" s="1"/>
  <c r="F41" i="11"/>
  <c r="G41" i="11" s="1"/>
  <c r="E41" i="11"/>
  <c r="D41" i="11"/>
  <c r="Q40" i="11"/>
  <c r="P40" i="11"/>
  <c r="O40" i="11"/>
  <c r="N40" i="11"/>
  <c r="K40" i="11"/>
  <c r="H40" i="11"/>
  <c r="I40" i="11" s="1"/>
  <c r="L40" i="11" s="1"/>
  <c r="F40" i="11"/>
  <c r="G40" i="11" s="1"/>
  <c r="E40" i="11"/>
  <c r="D40" i="11"/>
  <c r="Q39" i="11"/>
  <c r="P39" i="11"/>
  <c r="O39" i="11"/>
  <c r="N39" i="11"/>
  <c r="K39" i="11"/>
  <c r="H39" i="11"/>
  <c r="I39" i="11" s="1"/>
  <c r="L39" i="11" s="1"/>
  <c r="F39" i="11"/>
  <c r="G39" i="11" s="1"/>
  <c r="E39" i="11"/>
  <c r="D39" i="11"/>
  <c r="Q38" i="11"/>
  <c r="P38" i="11"/>
  <c r="O38" i="11"/>
  <c r="N38" i="11"/>
  <c r="K38" i="11"/>
  <c r="H38" i="11"/>
  <c r="I38" i="11" s="1"/>
  <c r="L38" i="11" s="1"/>
  <c r="F38" i="11"/>
  <c r="G38" i="11" s="1"/>
  <c r="E38" i="11"/>
  <c r="D38" i="11"/>
  <c r="Q37" i="11"/>
  <c r="P37" i="11"/>
  <c r="O37" i="11"/>
  <c r="N37" i="11"/>
  <c r="K37" i="11"/>
  <c r="H37" i="11"/>
  <c r="I37" i="11" s="1"/>
  <c r="L37" i="11" s="1"/>
  <c r="F37" i="11"/>
  <c r="G37" i="11" s="1"/>
  <c r="E37" i="11"/>
  <c r="D37" i="11"/>
  <c r="Q36" i="11"/>
  <c r="P36" i="11"/>
  <c r="O36" i="11"/>
  <c r="N36" i="11"/>
  <c r="K36" i="11"/>
  <c r="H36" i="11"/>
  <c r="I36" i="11" s="1"/>
  <c r="L36" i="11" s="1"/>
  <c r="F36" i="11"/>
  <c r="G36" i="11" s="1"/>
  <c r="E36" i="11"/>
  <c r="D36" i="11"/>
  <c r="Q35" i="11"/>
  <c r="P35" i="11"/>
  <c r="O35" i="11"/>
  <c r="N35" i="11"/>
  <c r="K35" i="11"/>
  <c r="H35" i="11"/>
  <c r="I35" i="11" s="1"/>
  <c r="L35" i="11" s="1"/>
  <c r="F35" i="11"/>
  <c r="G35" i="11" s="1"/>
  <c r="E35" i="11"/>
  <c r="D35" i="11"/>
  <c r="Q34" i="11"/>
  <c r="P34" i="11"/>
  <c r="O34" i="11"/>
  <c r="N34" i="11"/>
  <c r="K34" i="11"/>
  <c r="H34" i="11"/>
  <c r="I34" i="11" s="1"/>
  <c r="L34" i="11" s="1"/>
  <c r="F34" i="11"/>
  <c r="G34" i="11" s="1"/>
  <c r="E34" i="11"/>
  <c r="D34" i="11"/>
  <c r="Q33" i="11"/>
  <c r="P33" i="11"/>
  <c r="O33" i="11"/>
  <c r="N33" i="11"/>
  <c r="K33" i="11"/>
  <c r="H33" i="11"/>
  <c r="I33" i="11" s="1"/>
  <c r="L33" i="11" s="1"/>
  <c r="F33" i="11"/>
  <c r="G33" i="11" s="1"/>
  <c r="E33" i="11"/>
  <c r="D33" i="11"/>
  <c r="Q32" i="11"/>
  <c r="P32" i="11"/>
  <c r="O32" i="11"/>
  <c r="N32" i="11"/>
  <c r="K32" i="11"/>
  <c r="H32" i="11"/>
  <c r="I32" i="11" s="1"/>
  <c r="L32" i="11" s="1"/>
  <c r="F32" i="11"/>
  <c r="G32" i="11" s="1"/>
  <c r="E32" i="11"/>
  <c r="D32" i="11"/>
  <c r="Q31" i="11"/>
  <c r="P31" i="11"/>
  <c r="O31" i="11"/>
  <c r="N31" i="11"/>
  <c r="K31" i="11"/>
  <c r="H31" i="11"/>
  <c r="I31" i="11" s="1"/>
  <c r="L31" i="11" s="1"/>
  <c r="F31" i="11"/>
  <c r="G31" i="11" s="1"/>
  <c r="E31" i="11"/>
  <c r="D31" i="11"/>
  <c r="Q30" i="11"/>
  <c r="P30" i="11"/>
  <c r="O30" i="11"/>
  <c r="N30" i="11"/>
  <c r="K30" i="11"/>
  <c r="H30" i="11"/>
  <c r="I30" i="11" s="1"/>
  <c r="L30" i="11" s="1"/>
  <c r="F30" i="11"/>
  <c r="G30" i="11" s="1"/>
  <c r="E30" i="11"/>
  <c r="D30" i="11"/>
  <c r="Q29" i="11"/>
  <c r="P29" i="11"/>
  <c r="O29" i="11"/>
  <c r="N29" i="11"/>
  <c r="K29" i="11"/>
  <c r="H29" i="11"/>
  <c r="I29" i="11" s="1"/>
  <c r="L29" i="11" s="1"/>
  <c r="F29" i="11"/>
  <c r="G29" i="11" s="1"/>
  <c r="E29" i="11"/>
  <c r="D29" i="11"/>
  <c r="Q28" i="11"/>
  <c r="P28" i="11"/>
  <c r="O28" i="11"/>
  <c r="N28" i="11"/>
  <c r="K28" i="11"/>
  <c r="H28" i="11"/>
  <c r="I28" i="11" s="1"/>
  <c r="L28" i="11" s="1"/>
  <c r="F28" i="11"/>
  <c r="G28" i="11" s="1"/>
  <c r="E28" i="11"/>
  <c r="D28" i="11"/>
  <c r="Q27" i="11"/>
  <c r="P27" i="11"/>
  <c r="O27" i="11"/>
  <c r="N27" i="11"/>
  <c r="K27" i="11"/>
  <c r="H27" i="11"/>
  <c r="I27" i="11" s="1"/>
  <c r="L27" i="11" s="1"/>
  <c r="F27" i="11"/>
  <c r="G27" i="11" s="1"/>
  <c r="E27" i="11"/>
  <c r="D27" i="11"/>
  <c r="Q26" i="11"/>
  <c r="P26" i="11"/>
  <c r="O26" i="11"/>
  <c r="N26" i="11"/>
  <c r="K26" i="11"/>
  <c r="H26" i="11"/>
  <c r="I26" i="11" s="1"/>
  <c r="L26" i="11" s="1"/>
  <c r="F26" i="11"/>
  <c r="G26" i="11" s="1"/>
  <c r="E26" i="11"/>
  <c r="D26" i="11"/>
  <c r="Q25" i="11"/>
  <c r="P25" i="11"/>
  <c r="O25" i="11"/>
  <c r="N25" i="11"/>
  <c r="K25" i="11"/>
  <c r="H25" i="11"/>
  <c r="I25" i="11" s="1"/>
  <c r="L25" i="11" s="1"/>
  <c r="F25" i="11"/>
  <c r="G25" i="11" s="1"/>
  <c r="E25" i="11"/>
  <c r="D25" i="11"/>
  <c r="Q24" i="11"/>
  <c r="P24" i="11"/>
  <c r="O24" i="11"/>
  <c r="N24" i="11"/>
  <c r="K24" i="11"/>
  <c r="H24" i="11"/>
  <c r="I24" i="11" s="1"/>
  <c r="L24" i="11" s="1"/>
  <c r="F24" i="11"/>
  <c r="G24" i="11" s="1"/>
  <c r="E24" i="11"/>
  <c r="D24" i="11"/>
  <c r="Q23" i="11"/>
  <c r="P23" i="11"/>
  <c r="O23" i="11"/>
  <c r="N23" i="11"/>
  <c r="K23" i="11"/>
  <c r="H23" i="11"/>
  <c r="I23" i="11" s="1"/>
  <c r="L23" i="11" s="1"/>
  <c r="F23" i="11"/>
  <c r="G23" i="11" s="1"/>
  <c r="E23" i="11"/>
  <c r="D23" i="11"/>
  <c r="Q22" i="11"/>
  <c r="P22" i="11"/>
  <c r="O22" i="11"/>
  <c r="N22" i="11"/>
  <c r="K22" i="11"/>
  <c r="H22" i="11"/>
  <c r="I22" i="11" s="1"/>
  <c r="L22" i="11" s="1"/>
  <c r="F22" i="11"/>
  <c r="G22" i="11" s="1"/>
  <c r="E22" i="11"/>
  <c r="D22" i="11"/>
  <c r="Q21" i="11"/>
  <c r="P21" i="11"/>
  <c r="O21" i="11"/>
  <c r="N21" i="11"/>
  <c r="K21" i="11"/>
  <c r="H21" i="11"/>
  <c r="I21" i="11" s="1"/>
  <c r="L21" i="11" s="1"/>
  <c r="F21" i="11"/>
  <c r="G21" i="11" s="1"/>
  <c r="E21" i="11"/>
  <c r="D21" i="11"/>
  <c r="Q20" i="11"/>
  <c r="P20" i="11"/>
  <c r="O20" i="11"/>
  <c r="N20" i="11"/>
  <c r="K20" i="11"/>
  <c r="H20" i="11"/>
  <c r="I20" i="11" s="1"/>
  <c r="L20" i="11" s="1"/>
  <c r="F20" i="11"/>
  <c r="G20" i="11" s="1"/>
  <c r="E20" i="11"/>
  <c r="D20" i="11"/>
  <c r="Q19" i="11"/>
  <c r="P19" i="11"/>
  <c r="O19" i="11"/>
  <c r="N19" i="11"/>
  <c r="K19" i="11"/>
  <c r="H19" i="11"/>
  <c r="I19" i="11" s="1"/>
  <c r="L19" i="11" s="1"/>
  <c r="F19" i="11"/>
  <c r="G19" i="11" s="1"/>
  <c r="E19" i="11"/>
  <c r="D19" i="11"/>
  <c r="Q18" i="11"/>
  <c r="P18" i="11"/>
  <c r="O18" i="11"/>
  <c r="N18" i="11"/>
  <c r="K18" i="11"/>
  <c r="H18" i="11"/>
  <c r="I18" i="11" s="1"/>
  <c r="L18" i="11" s="1"/>
  <c r="F18" i="11"/>
  <c r="G18" i="11" s="1"/>
  <c r="E18" i="11"/>
  <c r="D18" i="11"/>
  <c r="Q17" i="11"/>
  <c r="P17" i="11"/>
  <c r="O17" i="11"/>
  <c r="N17" i="11"/>
  <c r="K17" i="11"/>
  <c r="H17" i="11"/>
  <c r="I17" i="11" s="1"/>
  <c r="L17" i="11" s="1"/>
  <c r="F17" i="11"/>
  <c r="G17" i="11" s="1"/>
  <c r="E17" i="11"/>
  <c r="D17" i="11"/>
  <c r="Q16" i="11"/>
  <c r="P16" i="11"/>
  <c r="O16" i="11"/>
  <c r="N16" i="11"/>
  <c r="K16" i="11"/>
  <c r="H16" i="11"/>
  <c r="I16" i="11" s="1"/>
  <c r="L16" i="11" s="1"/>
  <c r="F16" i="11"/>
  <c r="G16" i="11" s="1"/>
  <c r="E16" i="11"/>
  <c r="D16" i="11"/>
  <c r="Q15" i="11"/>
  <c r="P15" i="11"/>
  <c r="O15" i="11"/>
  <c r="N15" i="11"/>
  <c r="K15" i="11"/>
  <c r="H15" i="11"/>
  <c r="I15" i="11" s="1"/>
  <c r="L15" i="11" s="1"/>
  <c r="F15" i="11"/>
  <c r="G15" i="11" s="1"/>
  <c r="E15" i="11"/>
  <c r="D15" i="11"/>
  <c r="Q14" i="11"/>
  <c r="P14" i="11"/>
  <c r="O14" i="11"/>
  <c r="N14" i="11"/>
  <c r="K14" i="11"/>
  <c r="H14" i="11"/>
  <c r="I14" i="11" s="1"/>
  <c r="L14" i="11" s="1"/>
  <c r="F14" i="11"/>
  <c r="G14" i="11" s="1"/>
  <c r="E14" i="11"/>
  <c r="D14" i="11"/>
  <c r="Q13" i="11"/>
  <c r="P13" i="11"/>
  <c r="O13" i="11"/>
  <c r="N13" i="11"/>
  <c r="K13" i="11"/>
  <c r="H13" i="11"/>
  <c r="I13" i="11" s="1"/>
  <c r="L13" i="11" s="1"/>
  <c r="F13" i="11"/>
  <c r="G13" i="11" s="1"/>
  <c r="E13" i="11"/>
  <c r="D13" i="11"/>
  <c r="Q12" i="11"/>
  <c r="P12" i="11"/>
  <c r="O12" i="11"/>
  <c r="N12" i="11"/>
  <c r="K12" i="11"/>
  <c r="H12" i="11"/>
  <c r="I12" i="11" s="1"/>
  <c r="L12" i="11" s="1"/>
  <c r="F12" i="11"/>
  <c r="G12" i="11" s="1"/>
  <c r="E12" i="11"/>
  <c r="D12" i="11"/>
  <c r="Q11" i="11"/>
  <c r="P11" i="11"/>
  <c r="O11" i="11"/>
  <c r="N11" i="11"/>
  <c r="K11" i="11"/>
  <c r="H11" i="11"/>
  <c r="I11" i="11" s="1"/>
  <c r="L11" i="11" s="1"/>
  <c r="F11" i="11"/>
  <c r="G11" i="11" s="1"/>
  <c r="E11" i="11"/>
  <c r="D11" i="11"/>
  <c r="Q10" i="11"/>
  <c r="P10" i="11"/>
  <c r="O10" i="11"/>
  <c r="N10" i="11"/>
  <c r="K10" i="11"/>
  <c r="H10" i="11"/>
  <c r="I10" i="11" s="1"/>
  <c r="L10" i="11" s="1"/>
  <c r="F10" i="11"/>
  <c r="G10" i="11" s="1"/>
  <c r="E10" i="11"/>
  <c r="D10" i="11"/>
  <c r="Q9" i="11"/>
  <c r="P9" i="11"/>
  <c r="O9" i="11"/>
  <c r="N9" i="11"/>
  <c r="K9" i="11"/>
  <c r="H9" i="11"/>
  <c r="I9" i="11" s="1"/>
  <c r="L9" i="11" s="1"/>
  <c r="F9" i="11"/>
  <c r="G9" i="11" s="1"/>
  <c r="E9" i="11"/>
  <c r="D9" i="11"/>
  <c r="Q8" i="11"/>
  <c r="P8" i="11"/>
  <c r="O8" i="11"/>
  <c r="N8" i="11"/>
  <c r="K8" i="11"/>
  <c r="H8" i="11"/>
  <c r="I8" i="11" s="1"/>
  <c r="L8" i="11" s="1"/>
  <c r="F8" i="11"/>
  <c r="G8" i="11" s="1"/>
  <c r="E8" i="11"/>
  <c r="D8" i="11"/>
  <c r="Q7" i="11"/>
  <c r="P7" i="11"/>
  <c r="O7" i="11"/>
  <c r="N7" i="11"/>
  <c r="K7" i="11"/>
  <c r="H7" i="11"/>
  <c r="I7" i="11" s="1"/>
  <c r="L7" i="11" s="1"/>
  <c r="F7" i="11"/>
  <c r="G7" i="11" s="1"/>
  <c r="E7" i="11"/>
  <c r="D7" i="11"/>
  <c r="Q6" i="11"/>
  <c r="P6" i="11"/>
  <c r="O6" i="11"/>
  <c r="N6" i="11"/>
  <c r="K6" i="11"/>
  <c r="H6" i="11"/>
  <c r="I6" i="11" s="1"/>
  <c r="L6" i="11" s="1"/>
  <c r="F6" i="11"/>
  <c r="G6" i="11" s="1"/>
  <c r="E6" i="11"/>
  <c r="D6" i="11"/>
  <c r="L5" i="11"/>
  <c r="I5" i="11"/>
  <c r="T1" i="11"/>
  <c r="B56" i="10"/>
  <c r="Q53" i="10"/>
  <c r="P53" i="10"/>
  <c r="O53" i="10"/>
  <c r="N53" i="10"/>
  <c r="K53" i="10"/>
  <c r="H53" i="10"/>
  <c r="I53" i="10" s="1"/>
  <c r="L53" i="10" s="1"/>
  <c r="F53" i="10"/>
  <c r="G53" i="10" s="1"/>
  <c r="E53" i="10"/>
  <c r="D53" i="10"/>
  <c r="Q52" i="10"/>
  <c r="P52" i="10"/>
  <c r="O52" i="10"/>
  <c r="N52" i="10"/>
  <c r="K52" i="10"/>
  <c r="H52" i="10"/>
  <c r="I52" i="10" s="1"/>
  <c r="L52" i="10" s="1"/>
  <c r="F52" i="10"/>
  <c r="G52" i="10" s="1"/>
  <c r="E52" i="10"/>
  <c r="D52" i="10"/>
  <c r="Q51" i="10"/>
  <c r="P51" i="10"/>
  <c r="O51" i="10"/>
  <c r="N51" i="10"/>
  <c r="K51" i="10"/>
  <c r="H51" i="10"/>
  <c r="I51" i="10" s="1"/>
  <c r="L51" i="10" s="1"/>
  <c r="F51" i="10"/>
  <c r="G51" i="10" s="1"/>
  <c r="E51" i="10"/>
  <c r="D51" i="10"/>
  <c r="Q50" i="10"/>
  <c r="P50" i="10"/>
  <c r="O50" i="10"/>
  <c r="N50" i="10"/>
  <c r="K50" i="10"/>
  <c r="H50" i="10"/>
  <c r="I50" i="10" s="1"/>
  <c r="L50" i="10" s="1"/>
  <c r="F50" i="10"/>
  <c r="G50" i="10" s="1"/>
  <c r="E50" i="10"/>
  <c r="D50" i="10"/>
  <c r="Q49" i="10"/>
  <c r="P49" i="10"/>
  <c r="O49" i="10"/>
  <c r="N49" i="10"/>
  <c r="K49" i="10"/>
  <c r="H49" i="10"/>
  <c r="I49" i="10" s="1"/>
  <c r="L49" i="10" s="1"/>
  <c r="F49" i="10"/>
  <c r="G49" i="10" s="1"/>
  <c r="E49" i="10"/>
  <c r="D49" i="10"/>
  <c r="Q48" i="10"/>
  <c r="P48" i="10"/>
  <c r="O48" i="10"/>
  <c r="N48" i="10"/>
  <c r="K48" i="10"/>
  <c r="H48" i="10"/>
  <c r="I48" i="10" s="1"/>
  <c r="L48" i="10" s="1"/>
  <c r="F48" i="10"/>
  <c r="G48" i="10" s="1"/>
  <c r="E48" i="10"/>
  <c r="D48" i="10"/>
  <c r="Q47" i="10"/>
  <c r="P47" i="10"/>
  <c r="O47" i="10"/>
  <c r="N47" i="10"/>
  <c r="K47" i="10"/>
  <c r="H47" i="10"/>
  <c r="I47" i="10" s="1"/>
  <c r="L47" i="10" s="1"/>
  <c r="F47" i="10"/>
  <c r="G47" i="10" s="1"/>
  <c r="E47" i="10"/>
  <c r="D47" i="10"/>
  <c r="Q46" i="10"/>
  <c r="P46" i="10"/>
  <c r="O46" i="10"/>
  <c r="N46" i="10"/>
  <c r="K46" i="10"/>
  <c r="H46" i="10"/>
  <c r="I46" i="10" s="1"/>
  <c r="L46" i="10" s="1"/>
  <c r="F46" i="10"/>
  <c r="G46" i="10" s="1"/>
  <c r="E46" i="10"/>
  <c r="D46" i="10"/>
  <c r="Q45" i="10"/>
  <c r="P45" i="10"/>
  <c r="O45" i="10"/>
  <c r="N45" i="10"/>
  <c r="K45" i="10"/>
  <c r="H45" i="10"/>
  <c r="I45" i="10" s="1"/>
  <c r="L45" i="10" s="1"/>
  <c r="F45" i="10"/>
  <c r="G45" i="10" s="1"/>
  <c r="E45" i="10"/>
  <c r="D45" i="10"/>
  <c r="Q44" i="10"/>
  <c r="P44" i="10"/>
  <c r="O44" i="10"/>
  <c r="N44" i="10"/>
  <c r="K44" i="10"/>
  <c r="H44" i="10"/>
  <c r="I44" i="10" s="1"/>
  <c r="L44" i="10" s="1"/>
  <c r="F44" i="10"/>
  <c r="G44" i="10" s="1"/>
  <c r="E44" i="10"/>
  <c r="D44" i="10"/>
  <c r="Q43" i="10"/>
  <c r="P43" i="10"/>
  <c r="O43" i="10"/>
  <c r="N43" i="10"/>
  <c r="K43" i="10"/>
  <c r="H43" i="10"/>
  <c r="I43" i="10" s="1"/>
  <c r="L43" i="10" s="1"/>
  <c r="F43" i="10"/>
  <c r="G43" i="10" s="1"/>
  <c r="E43" i="10"/>
  <c r="D43" i="10"/>
  <c r="Q42" i="10"/>
  <c r="P42" i="10"/>
  <c r="O42" i="10"/>
  <c r="N42" i="10"/>
  <c r="K42" i="10"/>
  <c r="H42" i="10"/>
  <c r="I42" i="10" s="1"/>
  <c r="L42" i="10" s="1"/>
  <c r="F42" i="10"/>
  <c r="G42" i="10" s="1"/>
  <c r="E42" i="10"/>
  <c r="D42" i="10"/>
  <c r="Q41" i="10"/>
  <c r="P41" i="10"/>
  <c r="O41" i="10"/>
  <c r="N41" i="10"/>
  <c r="K41" i="10"/>
  <c r="H41" i="10"/>
  <c r="I41" i="10" s="1"/>
  <c r="L41" i="10" s="1"/>
  <c r="F41" i="10"/>
  <c r="G41" i="10" s="1"/>
  <c r="E41" i="10"/>
  <c r="D41" i="10"/>
  <c r="Q40" i="10"/>
  <c r="P40" i="10"/>
  <c r="O40" i="10"/>
  <c r="N40" i="10"/>
  <c r="K40" i="10"/>
  <c r="H40" i="10"/>
  <c r="I40" i="10" s="1"/>
  <c r="L40" i="10" s="1"/>
  <c r="F40" i="10"/>
  <c r="G40" i="10" s="1"/>
  <c r="E40" i="10"/>
  <c r="D40" i="10"/>
  <c r="Q39" i="10"/>
  <c r="P39" i="10"/>
  <c r="O39" i="10"/>
  <c r="N39" i="10"/>
  <c r="K39" i="10"/>
  <c r="H39" i="10"/>
  <c r="I39" i="10" s="1"/>
  <c r="L39" i="10" s="1"/>
  <c r="F39" i="10"/>
  <c r="G39" i="10" s="1"/>
  <c r="E39" i="10"/>
  <c r="D39" i="10"/>
  <c r="Q38" i="10"/>
  <c r="P38" i="10"/>
  <c r="O38" i="10"/>
  <c r="N38" i="10"/>
  <c r="K38" i="10"/>
  <c r="H38" i="10"/>
  <c r="I38" i="10" s="1"/>
  <c r="L38" i="10" s="1"/>
  <c r="F38" i="10"/>
  <c r="G38" i="10" s="1"/>
  <c r="E38" i="10"/>
  <c r="D38" i="10"/>
  <c r="Q37" i="10"/>
  <c r="P37" i="10"/>
  <c r="O37" i="10"/>
  <c r="N37" i="10"/>
  <c r="K37" i="10"/>
  <c r="H37" i="10"/>
  <c r="I37" i="10" s="1"/>
  <c r="L37" i="10" s="1"/>
  <c r="F37" i="10"/>
  <c r="G37" i="10" s="1"/>
  <c r="E37" i="10"/>
  <c r="D37" i="10"/>
  <c r="Q36" i="10"/>
  <c r="P36" i="10"/>
  <c r="O36" i="10"/>
  <c r="N36" i="10"/>
  <c r="K36" i="10"/>
  <c r="H36" i="10"/>
  <c r="I36" i="10" s="1"/>
  <c r="L36" i="10" s="1"/>
  <c r="F36" i="10"/>
  <c r="G36" i="10" s="1"/>
  <c r="E36" i="10"/>
  <c r="D36" i="10"/>
  <c r="Q35" i="10"/>
  <c r="P35" i="10"/>
  <c r="O35" i="10"/>
  <c r="N35" i="10"/>
  <c r="K35" i="10"/>
  <c r="H35" i="10"/>
  <c r="I35" i="10" s="1"/>
  <c r="L35" i="10" s="1"/>
  <c r="F35" i="10"/>
  <c r="G35" i="10" s="1"/>
  <c r="E35" i="10"/>
  <c r="D35" i="10"/>
  <c r="Q34" i="10"/>
  <c r="P34" i="10"/>
  <c r="O34" i="10"/>
  <c r="N34" i="10"/>
  <c r="K34" i="10"/>
  <c r="H34" i="10"/>
  <c r="I34" i="10" s="1"/>
  <c r="L34" i="10" s="1"/>
  <c r="F34" i="10"/>
  <c r="G34" i="10" s="1"/>
  <c r="E34" i="10"/>
  <c r="D34" i="10"/>
  <c r="Q33" i="10"/>
  <c r="P33" i="10"/>
  <c r="O33" i="10"/>
  <c r="N33" i="10"/>
  <c r="K33" i="10"/>
  <c r="H33" i="10"/>
  <c r="I33" i="10" s="1"/>
  <c r="L33" i="10" s="1"/>
  <c r="F33" i="10"/>
  <c r="G33" i="10" s="1"/>
  <c r="E33" i="10"/>
  <c r="D33" i="10"/>
  <c r="Q32" i="10"/>
  <c r="P32" i="10"/>
  <c r="O32" i="10"/>
  <c r="N32" i="10"/>
  <c r="K32" i="10"/>
  <c r="H32" i="10"/>
  <c r="I32" i="10" s="1"/>
  <c r="L32" i="10" s="1"/>
  <c r="F32" i="10"/>
  <c r="G32" i="10" s="1"/>
  <c r="E32" i="10"/>
  <c r="D32" i="10"/>
  <c r="Q31" i="10"/>
  <c r="P31" i="10"/>
  <c r="O31" i="10"/>
  <c r="N31" i="10"/>
  <c r="K31" i="10"/>
  <c r="H31" i="10"/>
  <c r="I31" i="10" s="1"/>
  <c r="L31" i="10" s="1"/>
  <c r="F31" i="10"/>
  <c r="G31" i="10" s="1"/>
  <c r="E31" i="10"/>
  <c r="D31" i="10"/>
  <c r="Q30" i="10"/>
  <c r="P30" i="10"/>
  <c r="O30" i="10"/>
  <c r="N30" i="10"/>
  <c r="K30" i="10"/>
  <c r="H30" i="10"/>
  <c r="I30" i="10" s="1"/>
  <c r="L30" i="10" s="1"/>
  <c r="F30" i="10"/>
  <c r="G30" i="10" s="1"/>
  <c r="E30" i="10"/>
  <c r="D30" i="10"/>
  <c r="Q29" i="10"/>
  <c r="P29" i="10"/>
  <c r="O29" i="10"/>
  <c r="N29" i="10"/>
  <c r="K29" i="10"/>
  <c r="H29" i="10"/>
  <c r="I29" i="10" s="1"/>
  <c r="L29" i="10" s="1"/>
  <c r="F29" i="10"/>
  <c r="G29" i="10" s="1"/>
  <c r="E29" i="10"/>
  <c r="D29" i="10"/>
  <c r="Q28" i="10"/>
  <c r="P28" i="10"/>
  <c r="O28" i="10"/>
  <c r="N28" i="10"/>
  <c r="K28" i="10"/>
  <c r="H28" i="10"/>
  <c r="I28" i="10" s="1"/>
  <c r="L28" i="10" s="1"/>
  <c r="F28" i="10"/>
  <c r="G28" i="10" s="1"/>
  <c r="E28" i="10"/>
  <c r="D28" i="10"/>
  <c r="Q27" i="10"/>
  <c r="P27" i="10"/>
  <c r="O27" i="10"/>
  <c r="N27" i="10"/>
  <c r="K27" i="10"/>
  <c r="H27" i="10"/>
  <c r="I27" i="10" s="1"/>
  <c r="L27" i="10" s="1"/>
  <c r="F27" i="10"/>
  <c r="G27" i="10" s="1"/>
  <c r="E27" i="10"/>
  <c r="D27" i="10"/>
  <c r="Q26" i="10"/>
  <c r="P26" i="10"/>
  <c r="O26" i="10"/>
  <c r="N26" i="10"/>
  <c r="K26" i="10"/>
  <c r="H26" i="10"/>
  <c r="I26" i="10" s="1"/>
  <c r="L26" i="10" s="1"/>
  <c r="F26" i="10"/>
  <c r="G26" i="10" s="1"/>
  <c r="E26" i="10"/>
  <c r="D26" i="10"/>
  <c r="Q25" i="10"/>
  <c r="P25" i="10"/>
  <c r="O25" i="10"/>
  <c r="N25" i="10"/>
  <c r="K25" i="10"/>
  <c r="H25" i="10"/>
  <c r="I25" i="10" s="1"/>
  <c r="L25" i="10" s="1"/>
  <c r="F25" i="10"/>
  <c r="G25" i="10" s="1"/>
  <c r="E25" i="10"/>
  <c r="D25" i="10"/>
  <c r="Q24" i="10"/>
  <c r="P24" i="10"/>
  <c r="O24" i="10"/>
  <c r="N24" i="10"/>
  <c r="K24" i="10"/>
  <c r="H24" i="10"/>
  <c r="I24" i="10" s="1"/>
  <c r="L24" i="10" s="1"/>
  <c r="F24" i="10"/>
  <c r="G24" i="10" s="1"/>
  <c r="E24" i="10"/>
  <c r="D24" i="10"/>
  <c r="Q23" i="10"/>
  <c r="P23" i="10"/>
  <c r="O23" i="10"/>
  <c r="N23" i="10"/>
  <c r="K23" i="10"/>
  <c r="H23" i="10"/>
  <c r="I23" i="10" s="1"/>
  <c r="L23" i="10" s="1"/>
  <c r="F23" i="10"/>
  <c r="G23" i="10" s="1"/>
  <c r="E23" i="10"/>
  <c r="D23" i="10"/>
  <c r="Q22" i="10"/>
  <c r="P22" i="10"/>
  <c r="O22" i="10"/>
  <c r="N22" i="10"/>
  <c r="K22" i="10"/>
  <c r="H22" i="10"/>
  <c r="I22" i="10" s="1"/>
  <c r="L22" i="10" s="1"/>
  <c r="F22" i="10"/>
  <c r="G22" i="10" s="1"/>
  <c r="E22" i="10"/>
  <c r="D22" i="10"/>
  <c r="Q21" i="10"/>
  <c r="P21" i="10"/>
  <c r="O21" i="10"/>
  <c r="N21" i="10"/>
  <c r="K21" i="10"/>
  <c r="H21" i="10"/>
  <c r="I21" i="10" s="1"/>
  <c r="L21" i="10" s="1"/>
  <c r="F21" i="10"/>
  <c r="G21" i="10" s="1"/>
  <c r="E21" i="10"/>
  <c r="D21" i="10"/>
  <c r="Q20" i="10"/>
  <c r="P20" i="10"/>
  <c r="O20" i="10"/>
  <c r="N20" i="10"/>
  <c r="K20" i="10"/>
  <c r="H20" i="10"/>
  <c r="I20" i="10" s="1"/>
  <c r="L20" i="10" s="1"/>
  <c r="F20" i="10"/>
  <c r="G20" i="10" s="1"/>
  <c r="E20" i="10"/>
  <c r="D20" i="10"/>
  <c r="Q19" i="10"/>
  <c r="P19" i="10"/>
  <c r="O19" i="10"/>
  <c r="N19" i="10"/>
  <c r="K19" i="10"/>
  <c r="H19" i="10"/>
  <c r="I19" i="10" s="1"/>
  <c r="L19" i="10" s="1"/>
  <c r="F19" i="10"/>
  <c r="G19" i="10" s="1"/>
  <c r="E19" i="10"/>
  <c r="D19" i="10"/>
  <c r="Q18" i="10"/>
  <c r="P18" i="10"/>
  <c r="O18" i="10"/>
  <c r="N18" i="10"/>
  <c r="K18" i="10"/>
  <c r="H18" i="10"/>
  <c r="I18" i="10" s="1"/>
  <c r="L18" i="10" s="1"/>
  <c r="F18" i="10"/>
  <c r="G18" i="10" s="1"/>
  <c r="E18" i="10"/>
  <c r="D18" i="10"/>
  <c r="Q17" i="10"/>
  <c r="P17" i="10"/>
  <c r="O17" i="10"/>
  <c r="N17" i="10"/>
  <c r="K17" i="10"/>
  <c r="H17" i="10"/>
  <c r="I17" i="10" s="1"/>
  <c r="L17" i="10" s="1"/>
  <c r="F17" i="10"/>
  <c r="G17" i="10" s="1"/>
  <c r="E17" i="10"/>
  <c r="D17" i="10"/>
  <c r="Q16" i="10"/>
  <c r="P16" i="10"/>
  <c r="O16" i="10"/>
  <c r="N16" i="10"/>
  <c r="K16" i="10"/>
  <c r="H16" i="10"/>
  <c r="I16" i="10" s="1"/>
  <c r="L16" i="10" s="1"/>
  <c r="F16" i="10"/>
  <c r="G16" i="10" s="1"/>
  <c r="E16" i="10"/>
  <c r="D16" i="10"/>
  <c r="Q15" i="10"/>
  <c r="P15" i="10"/>
  <c r="O15" i="10"/>
  <c r="N15" i="10"/>
  <c r="K15" i="10"/>
  <c r="H15" i="10"/>
  <c r="I15" i="10" s="1"/>
  <c r="L15" i="10" s="1"/>
  <c r="F15" i="10"/>
  <c r="G15" i="10" s="1"/>
  <c r="E15" i="10"/>
  <c r="D15" i="10"/>
  <c r="Q14" i="10"/>
  <c r="P14" i="10"/>
  <c r="O14" i="10"/>
  <c r="N14" i="10"/>
  <c r="K14" i="10"/>
  <c r="H14" i="10"/>
  <c r="I14" i="10" s="1"/>
  <c r="L14" i="10" s="1"/>
  <c r="F14" i="10"/>
  <c r="G14" i="10" s="1"/>
  <c r="E14" i="10"/>
  <c r="D14" i="10"/>
  <c r="Q13" i="10"/>
  <c r="P13" i="10"/>
  <c r="O13" i="10"/>
  <c r="N13" i="10"/>
  <c r="K13" i="10"/>
  <c r="H13" i="10"/>
  <c r="I13" i="10" s="1"/>
  <c r="L13" i="10" s="1"/>
  <c r="F13" i="10"/>
  <c r="G13" i="10" s="1"/>
  <c r="E13" i="10"/>
  <c r="D13" i="10"/>
  <c r="Q12" i="10"/>
  <c r="P12" i="10"/>
  <c r="O12" i="10"/>
  <c r="N12" i="10"/>
  <c r="K12" i="10"/>
  <c r="H12" i="10"/>
  <c r="I12" i="10" s="1"/>
  <c r="L12" i="10" s="1"/>
  <c r="F12" i="10"/>
  <c r="G12" i="10" s="1"/>
  <c r="E12" i="10"/>
  <c r="D12" i="10"/>
  <c r="Q11" i="10"/>
  <c r="P11" i="10"/>
  <c r="O11" i="10"/>
  <c r="N11" i="10"/>
  <c r="K11" i="10"/>
  <c r="H11" i="10"/>
  <c r="I11" i="10" s="1"/>
  <c r="L11" i="10" s="1"/>
  <c r="F11" i="10"/>
  <c r="G11" i="10" s="1"/>
  <c r="E11" i="10"/>
  <c r="D11" i="10"/>
  <c r="Q10" i="10"/>
  <c r="P10" i="10"/>
  <c r="O10" i="10"/>
  <c r="N10" i="10"/>
  <c r="K10" i="10"/>
  <c r="H10" i="10"/>
  <c r="I10" i="10" s="1"/>
  <c r="L10" i="10" s="1"/>
  <c r="F10" i="10"/>
  <c r="G10" i="10" s="1"/>
  <c r="E10" i="10"/>
  <c r="D10" i="10"/>
  <c r="Q9" i="10"/>
  <c r="P9" i="10"/>
  <c r="O9" i="10"/>
  <c r="N9" i="10"/>
  <c r="K9" i="10"/>
  <c r="H9" i="10"/>
  <c r="I9" i="10" s="1"/>
  <c r="L9" i="10" s="1"/>
  <c r="F9" i="10"/>
  <c r="G9" i="10" s="1"/>
  <c r="E9" i="10"/>
  <c r="D9" i="10"/>
  <c r="Q8" i="10"/>
  <c r="P8" i="10"/>
  <c r="O8" i="10"/>
  <c r="N8" i="10"/>
  <c r="K8" i="10"/>
  <c r="H8" i="10"/>
  <c r="I8" i="10" s="1"/>
  <c r="L8" i="10" s="1"/>
  <c r="F8" i="10"/>
  <c r="G8" i="10" s="1"/>
  <c r="E8" i="10"/>
  <c r="D8" i="10"/>
  <c r="Q7" i="10"/>
  <c r="P7" i="10"/>
  <c r="O7" i="10"/>
  <c r="N7" i="10"/>
  <c r="K7" i="10"/>
  <c r="H7" i="10"/>
  <c r="I7" i="10" s="1"/>
  <c r="L7" i="10" s="1"/>
  <c r="F7" i="10"/>
  <c r="G7" i="10" s="1"/>
  <c r="E7" i="10"/>
  <c r="D7" i="10"/>
  <c r="Q6" i="10"/>
  <c r="P6" i="10"/>
  <c r="O6" i="10"/>
  <c r="N6" i="10"/>
  <c r="K6" i="10"/>
  <c r="H6" i="10"/>
  <c r="I6" i="10" s="1"/>
  <c r="L6" i="10" s="1"/>
  <c r="F6" i="10"/>
  <c r="G6" i="10" s="1"/>
  <c r="E6" i="10"/>
  <c r="D6" i="10"/>
  <c r="I5" i="10"/>
  <c r="L5" i="10" s="1"/>
  <c r="T1" i="10"/>
  <c r="B56" i="9"/>
  <c r="Q53" i="9"/>
  <c r="P53" i="9"/>
  <c r="O53" i="9"/>
  <c r="N53" i="9"/>
  <c r="K53" i="9"/>
  <c r="H53" i="9"/>
  <c r="I53" i="9" s="1"/>
  <c r="L53" i="9" s="1"/>
  <c r="F53" i="9"/>
  <c r="G53" i="9" s="1"/>
  <c r="E53" i="9"/>
  <c r="D53" i="9"/>
  <c r="Q52" i="9"/>
  <c r="P52" i="9"/>
  <c r="O52" i="9"/>
  <c r="N52" i="9"/>
  <c r="K52" i="9"/>
  <c r="H52" i="9"/>
  <c r="I52" i="9" s="1"/>
  <c r="L52" i="9" s="1"/>
  <c r="F52" i="9"/>
  <c r="G52" i="9" s="1"/>
  <c r="E52" i="9"/>
  <c r="D52" i="9"/>
  <c r="Q51" i="9"/>
  <c r="P51" i="9"/>
  <c r="O51" i="9"/>
  <c r="N51" i="9"/>
  <c r="K51" i="9"/>
  <c r="H51" i="9"/>
  <c r="I51" i="9" s="1"/>
  <c r="L51" i="9" s="1"/>
  <c r="F51" i="9"/>
  <c r="G51" i="9" s="1"/>
  <c r="E51" i="9"/>
  <c r="D51" i="9"/>
  <c r="Q50" i="9"/>
  <c r="P50" i="9"/>
  <c r="O50" i="9"/>
  <c r="N50" i="9"/>
  <c r="K50" i="9"/>
  <c r="H50" i="9"/>
  <c r="I50" i="9" s="1"/>
  <c r="L50" i="9" s="1"/>
  <c r="F50" i="9"/>
  <c r="G50" i="9" s="1"/>
  <c r="E50" i="9"/>
  <c r="D50" i="9"/>
  <c r="Q49" i="9"/>
  <c r="P49" i="9"/>
  <c r="O49" i="9"/>
  <c r="N49" i="9"/>
  <c r="K49" i="9"/>
  <c r="H49" i="9"/>
  <c r="I49" i="9" s="1"/>
  <c r="L49" i="9" s="1"/>
  <c r="F49" i="9"/>
  <c r="G49" i="9" s="1"/>
  <c r="E49" i="9"/>
  <c r="D49" i="9"/>
  <c r="Q48" i="9"/>
  <c r="P48" i="9"/>
  <c r="O48" i="9"/>
  <c r="N48" i="9"/>
  <c r="K48" i="9"/>
  <c r="H48" i="9"/>
  <c r="I48" i="9" s="1"/>
  <c r="L48" i="9" s="1"/>
  <c r="F48" i="9"/>
  <c r="G48" i="9" s="1"/>
  <c r="E48" i="9"/>
  <c r="D48" i="9"/>
  <c r="Q47" i="9"/>
  <c r="P47" i="9"/>
  <c r="O47" i="9"/>
  <c r="N47" i="9"/>
  <c r="K47" i="9"/>
  <c r="H47" i="9"/>
  <c r="I47" i="9" s="1"/>
  <c r="L47" i="9" s="1"/>
  <c r="F47" i="9"/>
  <c r="G47" i="9" s="1"/>
  <c r="E47" i="9"/>
  <c r="D47" i="9"/>
  <c r="Q46" i="9"/>
  <c r="P46" i="9"/>
  <c r="O46" i="9"/>
  <c r="N46" i="9"/>
  <c r="K46" i="9"/>
  <c r="H46" i="9"/>
  <c r="I46" i="9" s="1"/>
  <c r="L46" i="9" s="1"/>
  <c r="F46" i="9"/>
  <c r="G46" i="9" s="1"/>
  <c r="E46" i="9"/>
  <c r="D46" i="9"/>
  <c r="Q45" i="9"/>
  <c r="P45" i="9"/>
  <c r="O45" i="9"/>
  <c r="N45" i="9"/>
  <c r="K45" i="9"/>
  <c r="H45" i="9"/>
  <c r="I45" i="9" s="1"/>
  <c r="L45" i="9" s="1"/>
  <c r="F45" i="9"/>
  <c r="G45" i="9" s="1"/>
  <c r="E45" i="9"/>
  <c r="D45" i="9"/>
  <c r="Q44" i="9"/>
  <c r="P44" i="9"/>
  <c r="O44" i="9"/>
  <c r="N44" i="9"/>
  <c r="K44" i="9"/>
  <c r="H44" i="9"/>
  <c r="I44" i="9" s="1"/>
  <c r="L44" i="9" s="1"/>
  <c r="F44" i="9"/>
  <c r="G44" i="9" s="1"/>
  <c r="E44" i="9"/>
  <c r="D44" i="9"/>
  <c r="Q43" i="9"/>
  <c r="P43" i="9"/>
  <c r="O43" i="9"/>
  <c r="N43" i="9"/>
  <c r="K43" i="9"/>
  <c r="H43" i="9"/>
  <c r="I43" i="9" s="1"/>
  <c r="L43" i="9" s="1"/>
  <c r="F43" i="9"/>
  <c r="G43" i="9" s="1"/>
  <c r="E43" i="9"/>
  <c r="D43" i="9"/>
  <c r="Q42" i="9"/>
  <c r="P42" i="9"/>
  <c r="O42" i="9"/>
  <c r="N42" i="9"/>
  <c r="K42" i="9"/>
  <c r="H42" i="9"/>
  <c r="I42" i="9" s="1"/>
  <c r="L42" i="9" s="1"/>
  <c r="F42" i="9"/>
  <c r="G42" i="9" s="1"/>
  <c r="E42" i="9"/>
  <c r="D42" i="9"/>
  <c r="Q41" i="9"/>
  <c r="P41" i="9"/>
  <c r="O41" i="9"/>
  <c r="N41" i="9"/>
  <c r="K41" i="9"/>
  <c r="H41" i="9"/>
  <c r="I41" i="9" s="1"/>
  <c r="L41" i="9" s="1"/>
  <c r="F41" i="9"/>
  <c r="G41" i="9" s="1"/>
  <c r="E41" i="9"/>
  <c r="D41" i="9"/>
  <c r="Q40" i="9"/>
  <c r="P40" i="9"/>
  <c r="O40" i="9"/>
  <c r="N40" i="9"/>
  <c r="K40" i="9"/>
  <c r="H40" i="9"/>
  <c r="I40" i="9" s="1"/>
  <c r="L40" i="9" s="1"/>
  <c r="F40" i="9"/>
  <c r="G40" i="9" s="1"/>
  <c r="E40" i="9"/>
  <c r="D40" i="9"/>
  <c r="Q39" i="9"/>
  <c r="P39" i="9"/>
  <c r="O39" i="9"/>
  <c r="N39" i="9"/>
  <c r="K39" i="9"/>
  <c r="H39" i="9"/>
  <c r="I39" i="9" s="1"/>
  <c r="L39" i="9" s="1"/>
  <c r="F39" i="9"/>
  <c r="G39" i="9" s="1"/>
  <c r="E39" i="9"/>
  <c r="D39" i="9"/>
  <c r="Q38" i="9"/>
  <c r="P38" i="9"/>
  <c r="O38" i="9"/>
  <c r="N38" i="9"/>
  <c r="K38" i="9"/>
  <c r="H38" i="9"/>
  <c r="I38" i="9" s="1"/>
  <c r="L38" i="9" s="1"/>
  <c r="F38" i="9"/>
  <c r="G38" i="9" s="1"/>
  <c r="E38" i="9"/>
  <c r="D38" i="9"/>
  <c r="Q37" i="9"/>
  <c r="P37" i="9"/>
  <c r="O37" i="9"/>
  <c r="N37" i="9"/>
  <c r="K37" i="9"/>
  <c r="H37" i="9"/>
  <c r="I37" i="9" s="1"/>
  <c r="L37" i="9" s="1"/>
  <c r="F37" i="9"/>
  <c r="G37" i="9" s="1"/>
  <c r="E37" i="9"/>
  <c r="D37" i="9"/>
  <c r="Q36" i="9"/>
  <c r="P36" i="9"/>
  <c r="O36" i="9"/>
  <c r="N36" i="9"/>
  <c r="K36" i="9"/>
  <c r="H36" i="9"/>
  <c r="I36" i="9" s="1"/>
  <c r="L36" i="9" s="1"/>
  <c r="F36" i="9"/>
  <c r="G36" i="9" s="1"/>
  <c r="E36" i="9"/>
  <c r="D36" i="9"/>
  <c r="Q35" i="9"/>
  <c r="P35" i="9"/>
  <c r="O35" i="9"/>
  <c r="N35" i="9"/>
  <c r="K35" i="9"/>
  <c r="H35" i="9"/>
  <c r="I35" i="9" s="1"/>
  <c r="L35" i="9" s="1"/>
  <c r="F35" i="9"/>
  <c r="G35" i="9" s="1"/>
  <c r="E35" i="9"/>
  <c r="D35" i="9"/>
  <c r="Q34" i="9"/>
  <c r="P34" i="9"/>
  <c r="O34" i="9"/>
  <c r="N34" i="9"/>
  <c r="K34" i="9"/>
  <c r="H34" i="9"/>
  <c r="I34" i="9" s="1"/>
  <c r="L34" i="9" s="1"/>
  <c r="F34" i="9"/>
  <c r="G34" i="9" s="1"/>
  <c r="E34" i="9"/>
  <c r="D34" i="9"/>
  <c r="Q33" i="9"/>
  <c r="P33" i="9"/>
  <c r="O33" i="9"/>
  <c r="N33" i="9"/>
  <c r="K33" i="9"/>
  <c r="H33" i="9"/>
  <c r="I33" i="9" s="1"/>
  <c r="L33" i="9" s="1"/>
  <c r="F33" i="9"/>
  <c r="G33" i="9" s="1"/>
  <c r="E33" i="9"/>
  <c r="D33" i="9"/>
  <c r="Q32" i="9"/>
  <c r="P32" i="9"/>
  <c r="O32" i="9"/>
  <c r="N32" i="9"/>
  <c r="K32" i="9"/>
  <c r="H32" i="9"/>
  <c r="I32" i="9" s="1"/>
  <c r="L32" i="9" s="1"/>
  <c r="F32" i="9"/>
  <c r="G32" i="9" s="1"/>
  <c r="E32" i="9"/>
  <c r="D32" i="9"/>
  <c r="Q31" i="9"/>
  <c r="P31" i="9"/>
  <c r="O31" i="9"/>
  <c r="N31" i="9"/>
  <c r="K31" i="9"/>
  <c r="H31" i="9"/>
  <c r="I31" i="9" s="1"/>
  <c r="L31" i="9" s="1"/>
  <c r="F31" i="9"/>
  <c r="G31" i="9" s="1"/>
  <c r="E31" i="9"/>
  <c r="D31" i="9"/>
  <c r="Q30" i="9"/>
  <c r="P30" i="9"/>
  <c r="O30" i="9"/>
  <c r="N30" i="9"/>
  <c r="K30" i="9"/>
  <c r="H30" i="9"/>
  <c r="I30" i="9" s="1"/>
  <c r="L30" i="9" s="1"/>
  <c r="F30" i="9"/>
  <c r="G30" i="9" s="1"/>
  <c r="E30" i="9"/>
  <c r="D30" i="9"/>
  <c r="Q29" i="9"/>
  <c r="P29" i="9"/>
  <c r="O29" i="9"/>
  <c r="N29" i="9"/>
  <c r="K29" i="9"/>
  <c r="H29" i="9"/>
  <c r="I29" i="9" s="1"/>
  <c r="L29" i="9" s="1"/>
  <c r="F29" i="9"/>
  <c r="G29" i="9" s="1"/>
  <c r="E29" i="9"/>
  <c r="D29" i="9"/>
  <c r="Q28" i="9"/>
  <c r="P28" i="9"/>
  <c r="O28" i="9"/>
  <c r="N28" i="9"/>
  <c r="K28" i="9"/>
  <c r="H28" i="9"/>
  <c r="I28" i="9" s="1"/>
  <c r="L28" i="9" s="1"/>
  <c r="F28" i="9"/>
  <c r="G28" i="9" s="1"/>
  <c r="E28" i="9"/>
  <c r="D28" i="9"/>
  <c r="Q27" i="9"/>
  <c r="P27" i="9"/>
  <c r="O27" i="9"/>
  <c r="N27" i="9"/>
  <c r="K27" i="9"/>
  <c r="H27" i="9"/>
  <c r="I27" i="9" s="1"/>
  <c r="L27" i="9" s="1"/>
  <c r="F27" i="9"/>
  <c r="G27" i="9" s="1"/>
  <c r="E27" i="9"/>
  <c r="D27" i="9"/>
  <c r="Q26" i="9"/>
  <c r="P26" i="9"/>
  <c r="O26" i="9"/>
  <c r="N26" i="9"/>
  <c r="K26" i="9"/>
  <c r="H26" i="9"/>
  <c r="I26" i="9" s="1"/>
  <c r="L26" i="9" s="1"/>
  <c r="F26" i="9"/>
  <c r="G26" i="9" s="1"/>
  <c r="E26" i="9"/>
  <c r="D26" i="9"/>
  <c r="Q25" i="9"/>
  <c r="P25" i="9"/>
  <c r="O25" i="9"/>
  <c r="N25" i="9"/>
  <c r="K25" i="9"/>
  <c r="H25" i="9"/>
  <c r="I25" i="9" s="1"/>
  <c r="L25" i="9" s="1"/>
  <c r="F25" i="9"/>
  <c r="G25" i="9" s="1"/>
  <c r="E25" i="9"/>
  <c r="D25" i="9"/>
  <c r="Q24" i="9"/>
  <c r="P24" i="9"/>
  <c r="O24" i="9"/>
  <c r="N24" i="9"/>
  <c r="K24" i="9"/>
  <c r="H24" i="9"/>
  <c r="I24" i="9" s="1"/>
  <c r="L24" i="9" s="1"/>
  <c r="F24" i="9"/>
  <c r="G24" i="9" s="1"/>
  <c r="E24" i="9"/>
  <c r="D24" i="9"/>
  <c r="Q23" i="9"/>
  <c r="P23" i="9"/>
  <c r="O23" i="9"/>
  <c r="N23" i="9"/>
  <c r="K23" i="9"/>
  <c r="H23" i="9"/>
  <c r="I23" i="9" s="1"/>
  <c r="L23" i="9" s="1"/>
  <c r="F23" i="9"/>
  <c r="G23" i="9" s="1"/>
  <c r="E23" i="9"/>
  <c r="D23" i="9"/>
  <c r="Q22" i="9"/>
  <c r="P22" i="9"/>
  <c r="O22" i="9"/>
  <c r="N22" i="9"/>
  <c r="K22" i="9"/>
  <c r="H22" i="9"/>
  <c r="I22" i="9" s="1"/>
  <c r="L22" i="9" s="1"/>
  <c r="F22" i="9"/>
  <c r="G22" i="9" s="1"/>
  <c r="E22" i="9"/>
  <c r="D22" i="9"/>
  <c r="Q21" i="9"/>
  <c r="P21" i="9"/>
  <c r="O21" i="9"/>
  <c r="N21" i="9"/>
  <c r="K21" i="9"/>
  <c r="H21" i="9"/>
  <c r="I21" i="9" s="1"/>
  <c r="L21" i="9" s="1"/>
  <c r="F21" i="9"/>
  <c r="G21" i="9" s="1"/>
  <c r="E21" i="9"/>
  <c r="D21" i="9"/>
  <c r="Q20" i="9"/>
  <c r="P20" i="9"/>
  <c r="O20" i="9"/>
  <c r="N20" i="9"/>
  <c r="K20" i="9"/>
  <c r="H20" i="9"/>
  <c r="I20" i="9" s="1"/>
  <c r="L20" i="9" s="1"/>
  <c r="F20" i="9"/>
  <c r="G20" i="9" s="1"/>
  <c r="E20" i="9"/>
  <c r="D20" i="9"/>
  <c r="Q19" i="9"/>
  <c r="P19" i="9"/>
  <c r="O19" i="9"/>
  <c r="N19" i="9"/>
  <c r="K19" i="9"/>
  <c r="H19" i="9"/>
  <c r="I19" i="9" s="1"/>
  <c r="L19" i="9" s="1"/>
  <c r="F19" i="9"/>
  <c r="G19" i="9" s="1"/>
  <c r="E19" i="9"/>
  <c r="D19" i="9"/>
  <c r="Q18" i="9"/>
  <c r="P18" i="9"/>
  <c r="O18" i="9"/>
  <c r="N18" i="9"/>
  <c r="K18" i="9"/>
  <c r="H18" i="9"/>
  <c r="I18" i="9" s="1"/>
  <c r="L18" i="9" s="1"/>
  <c r="F18" i="9"/>
  <c r="G18" i="9" s="1"/>
  <c r="E18" i="9"/>
  <c r="D18" i="9"/>
  <c r="Q17" i="9"/>
  <c r="P17" i="9"/>
  <c r="O17" i="9"/>
  <c r="N17" i="9"/>
  <c r="K17" i="9"/>
  <c r="H17" i="9"/>
  <c r="I17" i="9" s="1"/>
  <c r="L17" i="9" s="1"/>
  <c r="F17" i="9"/>
  <c r="G17" i="9" s="1"/>
  <c r="E17" i="9"/>
  <c r="D17" i="9"/>
  <c r="Q16" i="9"/>
  <c r="P16" i="9"/>
  <c r="O16" i="9"/>
  <c r="N16" i="9"/>
  <c r="K16" i="9"/>
  <c r="H16" i="9"/>
  <c r="I16" i="9" s="1"/>
  <c r="L16" i="9" s="1"/>
  <c r="F16" i="9"/>
  <c r="G16" i="9" s="1"/>
  <c r="E16" i="9"/>
  <c r="D16" i="9"/>
  <c r="Q15" i="9"/>
  <c r="P15" i="9"/>
  <c r="O15" i="9"/>
  <c r="N15" i="9"/>
  <c r="K15" i="9"/>
  <c r="H15" i="9"/>
  <c r="I15" i="9" s="1"/>
  <c r="L15" i="9" s="1"/>
  <c r="F15" i="9"/>
  <c r="G15" i="9" s="1"/>
  <c r="E15" i="9"/>
  <c r="D15" i="9"/>
  <c r="Q14" i="9"/>
  <c r="P14" i="9"/>
  <c r="O14" i="9"/>
  <c r="N14" i="9"/>
  <c r="K14" i="9"/>
  <c r="H14" i="9"/>
  <c r="I14" i="9" s="1"/>
  <c r="L14" i="9" s="1"/>
  <c r="F14" i="9"/>
  <c r="G14" i="9" s="1"/>
  <c r="E14" i="9"/>
  <c r="D14" i="9"/>
  <c r="Q13" i="9"/>
  <c r="P13" i="9"/>
  <c r="O13" i="9"/>
  <c r="N13" i="9"/>
  <c r="K13" i="9"/>
  <c r="H13" i="9"/>
  <c r="I13" i="9" s="1"/>
  <c r="L13" i="9" s="1"/>
  <c r="F13" i="9"/>
  <c r="G13" i="9" s="1"/>
  <c r="E13" i="9"/>
  <c r="D13" i="9"/>
  <c r="Q12" i="9"/>
  <c r="P12" i="9"/>
  <c r="O12" i="9"/>
  <c r="N12" i="9"/>
  <c r="K12" i="9"/>
  <c r="H12" i="9"/>
  <c r="I12" i="9" s="1"/>
  <c r="L12" i="9" s="1"/>
  <c r="F12" i="9"/>
  <c r="G12" i="9" s="1"/>
  <c r="E12" i="9"/>
  <c r="D12" i="9"/>
  <c r="Q11" i="9"/>
  <c r="P11" i="9"/>
  <c r="O11" i="9"/>
  <c r="N11" i="9"/>
  <c r="K11" i="9"/>
  <c r="H11" i="9"/>
  <c r="I11" i="9" s="1"/>
  <c r="L11" i="9" s="1"/>
  <c r="F11" i="9"/>
  <c r="G11" i="9" s="1"/>
  <c r="E11" i="9"/>
  <c r="D11" i="9"/>
  <c r="Q10" i="9"/>
  <c r="P10" i="9"/>
  <c r="O10" i="9"/>
  <c r="N10" i="9"/>
  <c r="K10" i="9"/>
  <c r="H10" i="9"/>
  <c r="I10" i="9" s="1"/>
  <c r="L10" i="9" s="1"/>
  <c r="F10" i="9"/>
  <c r="G10" i="9" s="1"/>
  <c r="E10" i="9"/>
  <c r="D10" i="9"/>
  <c r="Q9" i="9"/>
  <c r="P9" i="9"/>
  <c r="O9" i="9"/>
  <c r="N9" i="9"/>
  <c r="K9" i="9"/>
  <c r="H9" i="9"/>
  <c r="I9" i="9" s="1"/>
  <c r="L9" i="9" s="1"/>
  <c r="F9" i="9"/>
  <c r="G9" i="9" s="1"/>
  <c r="E9" i="9"/>
  <c r="D9" i="9"/>
  <c r="Q8" i="9"/>
  <c r="P8" i="9"/>
  <c r="O8" i="9"/>
  <c r="N8" i="9"/>
  <c r="K8" i="9"/>
  <c r="H8" i="9"/>
  <c r="I8" i="9" s="1"/>
  <c r="L8" i="9" s="1"/>
  <c r="F8" i="9"/>
  <c r="G8" i="9" s="1"/>
  <c r="E8" i="9"/>
  <c r="D8" i="9"/>
  <c r="Q7" i="9"/>
  <c r="P7" i="9"/>
  <c r="O7" i="9"/>
  <c r="N7" i="9"/>
  <c r="K7" i="9"/>
  <c r="H7" i="9"/>
  <c r="I7" i="9" s="1"/>
  <c r="L7" i="9" s="1"/>
  <c r="F7" i="9"/>
  <c r="G7" i="9" s="1"/>
  <c r="E7" i="9"/>
  <c r="D7" i="9"/>
  <c r="Q6" i="9"/>
  <c r="P6" i="9"/>
  <c r="O6" i="9"/>
  <c r="N6" i="9"/>
  <c r="K6" i="9"/>
  <c r="H6" i="9"/>
  <c r="I6" i="9" s="1"/>
  <c r="L6" i="9" s="1"/>
  <c r="F6" i="9"/>
  <c r="G6" i="9" s="1"/>
  <c r="E6" i="9"/>
  <c r="D6" i="9"/>
  <c r="L5" i="9"/>
  <c r="I5" i="9"/>
  <c r="T1" i="9"/>
  <c r="B56" i="8"/>
  <c r="Q53" i="8"/>
  <c r="P53" i="8"/>
  <c r="O53" i="8"/>
  <c r="N53" i="8"/>
  <c r="K53" i="8"/>
  <c r="H53" i="8"/>
  <c r="I53" i="8" s="1"/>
  <c r="L53" i="8" s="1"/>
  <c r="F53" i="8"/>
  <c r="G53" i="8" s="1"/>
  <c r="E53" i="8"/>
  <c r="D53" i="8"/>
  <c r="Q52" i="8"/>
  <c r="P52" i="8"/>
  <c r="O52" i="8"/>
  <c r="N52" i="8"/>
  <c r="K52" i="8"/>
  <c r="H52" i="8"/>
  <c r="I52" i="8" s="1"/>
  <c r="L52" i="8" s="1"/>
  <c r="F52" i="8"/>
  <c r="G52" i="8" s="1"/>
  <c r="E52" i="8"/>
  <c r="D52" i="8"/>
  <c r="Q51" i="8"/>
  <c r="P51" i="8"/>
  <c r="O51" i="8"/>
  <c r="N51" i="8"/>
  <c r="K51" i="8"/>
  <c r="H51" i="8"/>
  <c r="I51" i="8" s="1"/>
  <c r="L51" i="8" s="1"/>
  <c r="F51" i="8"/>
  <c r="G51" i="8" s="1"/>
  <c r="E51" i="8"/>
  <c r="D51" i="8"/>
  <c r="Q50" i="8"/>
  <c r="P50" i="8"/>
  <c r="O50" i="8"/>
  <c r="N50" i="8"/>
  <c r="K50" i="8"/>
  <c r="H50" i="8"/>
  <c r="I50" i="8" s="1"/>
  <c r="L50" i="8" s="1"/>
  <c r="F50" i="8"/>
  <c r="G50" i="8" s="1"/>
  <c r="E50" i="8"/>
  <c r="D50" i="8"/>
  <c r="Q49" i="8"/>
  <c r="P49" i="8"/>
  <c r="O49" i="8"/>
  <c r="N49" i="8"/>
  <c r="K49" i="8"/>
  <c r="H49" i="8"/>
  <c r="I49" i="8" s="1"/>
  <c r="L49" i="8" s="1"/>
  <c r="F49" i="8"/>
  <c r="G49" i="8" s="1"/>
  <c r="E49" i="8"/>
  <c r="D49" i="8"/>
  <c r="Q48" i="8"/>
  <c r="P48" i="8"/>
  <c r="O48" i="8"/>
  <c r="N48" i="8"/>
  <c r="K48" i="8"/>
  <c r="H48" i="8"/>
  <c r="I48" i="8" s="1"/>
  <c r="L48" i="8" s="1"/>
  <c r="F48" i="8"/>
  <c r="G48" i="8" s="1"/>
  <c r="E48" i="8"/>
  <c r="D48" i="8"/>
  <c r="Q47" i="8"/>
  <c r="P47" i="8"/>
  <c r="O47" i="8"/>
  <c r="N47" i="8"/>
  <c r="K47" i="8"/>
  <c r="H47" i="8"/>
  <c r="I47" i="8" s="1"/>
  <c r="L47" i="8" s="1"/>
  <c r="F47" i="8"/>
  <c r="G47" i="8" s="1"/>
  <c r="E47" i="8"/>
  <c r="D47" i="8"/>
  <c r="Q46" i="8"/>
  <c r="P46" i="8"/>
  <c r="O46" i="8"/>
  <c r="N46" i="8"/>
  <c r="K46" i="8"/>
  <c r="H46" i="8"/>
  <c r="I46" i="8" s="1"/>
  <c r="L46" i="8" s="1"/>
  <c r="F46" i="8"/>
  <c r="G46" i="8" s="1"/>
  <c r="E46" i="8"/>
  <c r="D46" i="8"/>
  <c r="Q45" i="8"/>
  <c r="P45" i="8"/>
  <c r="O45" i="8"/>
  <c r="N45" i="8"/>
  <c r="K45" i="8"/>
  <c r="H45" i="8"/>
  <c r="I45" i="8" s="1"/>
  <c r="L45" i="8" s="1"/>
  <c r="F45" i="8"/>
  <c r="G45" i="8" s="1"/>
  <c r="E45" i="8"/>
  <c r="D45" i="8"/>
  <c r="Q44" i="8"/>
  <c r="P44" i="8"/>
  <c r="O44" i="8"/>
  <c r="N44" i="8"/>
  <c r="K44" i="8"/>
  <c r="H44" i="8"/>
  <c r="I44" i="8" s="1"/>
  <c r="L44" i="8" s="1"/>
  <c r="F44" i="8"/>
  <c r="G44" i="8" s="1"/>
  <c r="E44" i="8"/>
  <c r="D44" i="8"/>
  <c r="Q43" i="8"/>
  <c r="P43" i="8"/>
  <c r="O43" i="8"/>
  <c r="N43" i="8"/>
  <c r="K43" i="8"/>
  <c r="H43" i="8"/>
  <c r="I43" i="8" s="1"/>
  <c r="L43" i="8" s="1"/>
  <c r="F43" i="8"/>
  <c r="G43" i="8" s="1"/>
  <c r="E43" i="8"/>
  <c r="D43" i="8"/>
  <c r="Q42" i="8"/>
  <c r="P42" i="8"/>
  <c r="O42" i="8"/>
  <c r="N42" i="8"/>
  <c r="K42" i="8"/>
  <c r="H42" i="8"/>
  <c r="I42" i="8" s="1"/>
  <c r="L42" i="8" s="1"/>
  <c r="F42" i="8"/>
  <c r="G42" i="8" s="1"/>
  <c r="E42" i="8"/>
  <c r="D42" i="8"/>
  <c r="Q41" i="8"/>
  <c r="P41" i="8"/>
  <c r="O41" i="8"/>
  <c r="N41" i="8"/>
  <c r="K41" i="8"/>
  <c r="H41" i="8"/>
  <c r="I41" i="8" s="1"/>
  <c r="L41" i="8" s="1"/>
  <c r="F41" i="8"/>
  <c r="G41" i="8" s="1"/>
  <c r="E41" i="8"/>
  <c r="D41" i="8"/>
  <c r="Q40" i="8"/>
  <c r="P40" i="8"/>
  <c r="O40" i="8"/>
  <c r="N40" i="8"/>
  <c r="K40" i="8"/>
  <c r="H40" i="8"/>
  <c r="I40" i="8" s="1"/>
  <c r="L40" i="8" s="1"/>
  <c r="F40" i="8"/>
  <c r="G40" i="8" s="1"/>
  <c r="E40" i="8"/>
  <c r="D40" i="8"/>
  <c r="Q39" i="8"/>
  <c r="P39" i="8"/>
  <c r="O39" i="8"/>
  <c r="N39" i="8"/>
  <c r="K39" i="8"/>
  <c r="H39" i="8"/>
  <c r="I39" i="8" s="1"/>
  <c r="L39" i="8" s="1"/>
  <c r="F39" i="8"/>
  <c r="G39" i="8" s="1"/>
  <c r="E39" i="8"/>
  <c r="D39" i="8"/>
  <c r="Q38" i="8"/>
  <c r="P38" i="8"/>
  <c r="O38" i="8"/>
  <c r="N38" i="8"/>
  <c r="K38" i="8"/>
  <c r="H38" i="8"/>
  <c r="I38" i="8" s="1"/>
  <c r="L38" i="8" s="1"/>
  <c r="F38" i="8"/>
  <c r="G38" i="8" s="1"/>
  <c r="E38" i="8"/>
  <c r="D38" i="8"/>
  <c r="Q37" i="8"/>
  <c r="P37" i="8"/>
  <c r="O37" i="8"/>
  <c r="N37" i="8"/>
  <c r="K37" i="8"/>
  <c r="H37" i="8"/>
  <c r="I37" i="8" s="1"/>
  <c r="L37" i="8" s="1"/>
  <c r="F37" i="8"/>
  <c r="G37" i="8" s="1"/>
  <c r="E37" i="8"/>
  <c r="D37" i="8"/>
  <c r="Q36" i="8"/>
  <c r="P36" i="8"/>
  <c r="O36" i="8"/>
  <c r="N36" i="8"/>
  <c r="K36" i="8"/>
  <c r="H36" i="8"/>
  <c r="I36" i="8" s="1"/>
  <c r="L36" i="8" s="1"/>
  <c r="F36" i="8"/>
  <c r="G36" i="8" s="1"/>
  <c r="E36" i="8"/>
  <c r="D36" i="8"/>
  <c r="Q35" i="8"/>
  <c r="P35" i="8"/>
  <c r="O35" i="8"/>
  <c r="N35" i="8"/>
  <c r="K35" i="8"/>
  <c r="H35" i="8"/>
  <c r="I35" i="8" s="1"/>
  <c r="L35" i="8" s="1"/>
  <c r="F35" i="8"/>
  <c r="G35" i="8" s="1"/>
  <c r="E35" i="8"/>
  <c r="D35" i="8"/>
  <c r="Q34" i="8"/>
  <c r="P34" i="8"/>
  <c r="O34" i="8"/>
  <c r="N34" i="8"/>
  <c r="K34" i="8"/>
  <c r="H34" i="8"/>
  <c r="I34" i="8" s="1"/>
  <c r="L34" i="8" s="1"/>
  <c r="F34" i="8"/>
  <c r="G34" i="8" s="1"/>
  <c r="E34" i="8"/>
  <c r="D34" i="8"/>
  <c r="Q33" i="8"/>
  <c r="P33" i="8"/>
  <c r="O33" i="8"/>
  <c r="N33" i="8"/>
  <c r="K33" i="8"/>
  <c r="H33" i="8"/>
  <c r="I33" i="8" s="1"/>
  <c r="L33" i="8" s="1"/>
  <c r="F33" i="8"/>
  <c r="G33" i="8" s="1"/>
  <c r="E33" i="8"/>
  <c r="D33" i="8"/>
  <c r="Q32" i="8"/>
  <c r="P32" i="8"/>
  <c r="O32" i="8"/>
  <c r="N32" i="8"/>
  <c r="K32" i="8"/>
  <c r="H32" i="8"/>
  <c r="I32" i="8" s="1"/>
  <c r="L32" i="8" s="1"/>
  <c r="F32" i="8"/>
  <c r="G32" i="8" s="1"/>
  <c r="E32" i="8"/>
  <c r="D32" i="8"/>
  <c r="Q31" i="8"/>
  <c r="P31" i="8"/>
  <c r="O31" i="8"/>
  <c r="N31" i="8"/>
  <c r="K31" i="8"/>
  <c r="H31" i="8"/>
  <c r="I31" i="8" s="1"/>
  <c r="L31" i="8" s="1"/>
  <c r="F31" i="8"/>
  <c r="G31" i="8" s="1"/>
  <c r="E31" i="8"/>
  <c r="D31" i="8"/>
  <c r="Q30" i="8"/>
  <c r="P30" i="8"/>
  <c r="O30" i="8"/>
  <c r="N30" i="8"/>
  <c r="K30" i="8"/>
  <c r="H30" i="8"/>
  <c r="I30" i="8" s="1"/>
  <c r="L30" i="8" s="1"/>
  <c r="F30" i="8"/>
  <c r="G30" i="8" s="1"/>
  <c r="E30" i="8"/>
  <c r="D30" i="8"/>
  <c r="Q29" i="8"/>
  <c r="P29" i="8"/>
  <c r="O29" i="8"/>
  <c r="N29" i="8"/>
  <c r="K29" i="8"/>
  <c r="H29" i="8"/>
  <c r="I29" i="8" s="1"/>
  <c r="L29" i="8" s="1"/>
  <c r="F29" i="8"/>
  <c r="G29" i="8" s="1"/>
  <c r="E29" i="8"/>
  <c r="D29" i="8"/>
  <c r="Q28" i="8"/>
  <c r="P28" i="8"/>
  <c r="O28" i="8"/>
  <c r="N28" i="8"/>
  <c r="K28" i="8"/>
  <c r="H28" i="8"/>
  <c r="I28" i="8" s="1"/>
  <c r="L28" i="8" s="1"/>
  <c r="F28" i="8"/>
  <c r="G28" i="8" s="1"/>
  <c r="E28" i="8"/>
  <c r="D28" i="8"/>
  <c r="Q27" i="8"/>
  <c r="P27" i="8"/>
  <c r="O27" i="8"/>
  <c r="N27" i="8"/>
  <c r="K27" i="8"/>
  <c r="H27" i="8"/>
  <c r="I27" i="8" s="1"/>
  <c r="L27" i="8" s="1"/>
  <c r="F27" i="8"/>
  <c r="G27" i="8" s="1"/>
  <c r="E27" i="8"/>
  <c r="D27" i="8"/>
  <c r="Q26" i="8"/>
  <c r="P26" i="8"/>
  <c r="O26" i="8"/>
  <c r="N26" i="8"/>
  <c r="K26" i="8"/>
  <c r="H26" i="8"/>
  <c r="I26" i="8" s="1"/>
  <c r="L26" i="8" s="1"/>
  <c r="F26" i="8"/>
  <c r="G26" i="8" s="1"/>
  <c r="E26" i="8"/>
  <c r="D26" i="8"/>
  <c r="Q25" i="8"/>
  <c r="P25" i="8"/>
  <c r="O25" i="8"/>
  <c r="N25" i="8"/>
  <c r="K25" i="8"/>
  <c r="H25" i="8"/>
  <c r="I25" i="8" s="1"/>
  <c r="L25" i="8" s="1"/>
  <c r="F25" i="8"/>
  <c r="G25" i="8" s="1"/>
  <c r="E25" i="8"/>
  <c r="D25" i="8"/>
  <c r="Q24" i="8"/>
  <c r="P24" i="8"/>
  <c r="O24" i="8"/>
  <c r="N24" i="8"/>
  <c r="K24" i="8"/>
  <c r="H24" i="8"/>
  <c r="I24" i="8" s="1"/>
  <c r="L24" i="8" s="1"/>
  <c r="F24" i="8"/>
  <c r="G24" i="8" s="1"/>
  <c r="E24" i="8"/>
  <c r="D24" i="8"/>
  <c r="Q23" i="8"/>
  <c r="P23" i="8"/>
  <c r="O23" i="8"/>
  <c r="N23" i="8"/>
  <c r="K23" i="8"/>
  <c r="H23" i="8"/>
  <c r="I23" i="8" s="1"/>
  <c r="L23" i="8" s="1"/>
  <c r="F23" i="8"/>
  <c r="G23" i="8" s="1"/>
  <c r="E23" i="8"/>
  <c r="D23" i="8"/>
  <c r="Q22" i="8"/>
  <c r="P22" i="8"/>
  <c r="O22" i="8"/>
  <c r="N22" i="8"/>
  <c r="K22" i="8"/>
  <c r="H22" i="8"/>
  <c r="I22" i="8" s="1"/>
  <c r="L22" i="8" s="1"/>
  <c r="F22" i="8"/>
  <c r="G22" i="8" s="1"/>
  <c r="E22" i="8"/>
  <c r="D22" i="8"/>
  <c r="Q21" i="8"/>
  <c r="P21" i="8"/>
  <c r="O21" i="8"/>
  <c r="N21" i="8"/>
  <c r="K21" i="8"/>
  <c r="H21" i="8"/>
  <c r="I21" i="8" s="1"/>
  <c r="L21" i="8" s="1"/>
  <c r="F21" i="8"/>
  <c r="G21" i="8" s="1"/>
  <c r="E21" i="8"/>
  <c r="D21" i="8"/>
  <c r="Q20" i="8"/>
  <c r="P20" i="8"/>
  <c r="O20" i="8"/>
  <c r="N20" i="8"/>
  <c r="K20" i="8"/>
  <c r="H20" i="8"/>
  <c r="I20" i="8" s="1"/>
  <c r="L20" i="8" s="1"/>
  <c r="F20" i="8"/>
  <c r="G20" i="8" s="1"/>
  <c r="E20" i="8"/>
  <c r="D20" i="8"/>
  <c r="Q19" i="8"/>
  <c r="P19" i="8"/>
  <c r="O19" i="8"/>
  <c r="N19" i="8"/>
  <c r="K19" i="8"/>
  <c r="H19" i="8"/>
  <c r="I19" i="8" s="1"/>
  <c r="L19" i="8" s="1"/>
  <c r="F19" i="8"/>
  <c r="G19" i="8" s="1"/>
  <c r="E19" i="8"/>
  <c r="D19" i="8"/>
  <c r="Q18" i="8"/>
  <c r="P18" i="8"/>
  <c r="O18" i="8"/>
  <c r="N18" i="8"/>
  <c r="K18" i="8"/>
  <c r="H18" i="8"/>
  <c r="I18" i="8" s="1"/>
  <c r="L18" i="8" s="1"/>
  <c r="F18" i="8"/>
  <c r="G18" i="8" s="1"/>
  <c r="E18" i="8"/>
  <c r="D18" i="8"/>
  <c r="Q17" i="8"/>
  <c r="P17" i="8"/>
  <c r="O17" i="8"/>
  <c r="N17" i="8"/>
  <c r="K17" i="8"/>
  <c r="H17" i="8"/>
  <c r="I17" i="8" s="1"/>
  <c r="L17" i="8" s="1"/>
  <c r="F17" i="8"/>
  <c r="G17" i="8" s="1"/>
  <c r="E17" i="8"/>
  <c r="D17" i="8"/>
  <c r="Q16" i="8"/>
  <c r="P16" i="8"/>
  <c r="O16" i="8"/>
  <c r="N16" i="8"/>
  <c r="K16" i="8"/>
  <c r="H16" i="8"/>
  <c r="I16" i="8" s="1"/>
  <c r="L16" i="8" s="1"/>
  <c r="F16" i="8"/>
  <c r="G16" i="8" s="1"/>
  <c r="E16" i="8"/>
  <c r="D16" i="8"/>
  <c r="Q15" i="8"/>
  <c r="P15" i="8"/>
  <c r="O15" i="8"/>
  <c r="N15" i="8"/>
  <c r="K15" i="8"/>
  <c r="H15" i="8"/>
  <c r="I15" i="8" s="1"/>
  <c r="L15" i="8" s="1"/>
  <c r="F15" i="8"/>
  <c r="G15" i="8" s="1"/>
  <c r="E15" i="8"/>
  <c r="D15" i="8"/>
  <c r="Q14" i="8"/>
  <c r="P14" i="8"/>
  <c r="O14" i="8"/>
  <c r="N14" i="8"/>
  <c r="K14" i="8"/>
  <c r="H14" i="8"/>
  <c r="I14" i="8" s="1"/>
  <c r="L14" i="8" s="1"/>
  <c r="F14" i="8"/>
  <c r="G14" i="8" s="1"/>
  <c r="E14" i="8"/>
  <c r="D14" i="8"/>
  <c r="Q13" i="8"/>
  <c r="P13" i="8"/>
  <c r="O13" i="8"/>
  <c r="N13" i="8"/>
  <c r="K13" i="8"/>
  <c r="H13" i="8"/>
  <c r="I13" i="8" s="1"/>
  <c r="L13" i="8" s="1"/>
  <c r="F13" i="8"/>
  <c r="G13" i="8" s="1"/>
  <c r="E13" i="8"/>
  <c r="D13" i="8"/>
  <c r="Q12" i="8"/>
  <c r="P12" i="8"/>
  <c r="O12" i="8"/>
  <c r="N12" i="8"/>
  <c r="K12" i="8"/>
  <c r="H12" i="8"/>
  <c r="I12" i="8" s="1"/>
  <c r="L12" i="8" s="1"/>
  <c r="F12" i="8"/>
  <c r="G12" i="8" s="1"/>
  <c r="E12" i="8"/>
  <c r="D12" i="8"/>
  <c r="Q11" i="8"/>
  <c r="P11" i="8"/>
  <c r="O11" i="8"/>
  <c r="N11" i="8"/>
  <c r="K11" i="8"/>
  <c r="H11" i="8"/>
  <c r="I11" i="8" s="1"/>
  <c r="L11" i="8" s="1"/>
  <c r="F11" i="8"/>
  <c r="G11" i="8" s="1"/>
  <c r="E11" i="8"/>
  <c r="D11" i="8"/>
  <c r="Q10" i="8"/>
  <c r="P10" i="8"/>
  <c r="O10" i="8"/>
  <c r="N10" i="8"/>
  <c r="K10" i="8"/>
  <c r="H10" i="8"/>
  <c r="I10" i="8" s="1"/>
  <c r="L10" i="8" s="1"/>
  <c r="F10" i="8"/>
  <c r="G10" i="8" s="1"/>
  <c r="E10" i="8"/>
  <c r="D10" i="8"/>
  <c r="Q9" i="8"/>
  <c r="P9" i="8"/>
  <c r="O9" i="8"/>
  <c r="N9" i="8"/>
  <c r="K9" i="8"/>
  <c r="H9" i="8"/>
  <c r="I9" i="8" s="1"/>
  <c r="L9" i="8" s="1"/>
  <c r="F9" i="8"/>
  <c r="G9" i="8" s="1"/>
  <c r="E9" i="8"/>
  <c r="D9" i="8"/>
  <c r="Q8" i="8"/>
  <c r="P8" i="8"/>
  <c r="O8" i="8"/>
  <c r="N8" i="8"/>
  <c r="K8" i="8"/>
  <c r="H8" i="8"/>
  <c r="I8" i="8" s="1"/>
  <c r="L8" i="8" s="1"/>
  <c r="F8" i="8"/>
  <c r="G8" i="8" s="1"/>
  <c r="E8" i="8"/>
  <c r="D8" i="8"/>
  <c r="Q7" i="8"/>
  <c r="P7" i="8"/>
  <c r="O7" i="8"/>
  <c r="N7" i="8"/>
  <c r="K7" i="8"/>
  <c r="H7" i="8"/>
  <c r="I7" i="8" s="1"/>
  <c r="L7" i="8" s="1"/>
  <c r="F7" i="8"/>
  <c r="G7" i="8" s="1"/>
  <c r="E7" i="8"/>
  <c r="D7" i="8"/>
  <c r="Q6" i="8"/>
  <c r="P6" i="8"/>
  <c r="O6" i="8"/>
  <c r="N6" i="8"/>
  <c r="K6" i="8"/>
  <c r="H6" i="8"/>
  <c r="I6" i="8" s="1"/>
  <c r="L6" i="8" s="1"/>
  <c r="F6" i="8"/>
  <c r="G6" i="8" s="1"/>
  <c r="E6" i="8"/>
  <c r="D6" i="8"/>
  <c r="I5" i="8"/>
  <c r="L5" i="8" s="1"/>
  <c r="T1" i="8"/>
  <c r="B56" i="7"/>
  <c r="Q53" i="7"/>
  <c r="P53" i="7"/>
  <c r="O53" i="7"/>
  <c r="N53" i="7"/>
  <c r="K53" i="7"/>
  <c r="H53" i="7"/>
  <c r="I53" i="7" s="1"/>
  <c r="L53" i="7" s="1"/>
  <c r="F53" i="7"/>
  <c r="G53" i="7" s="1"/>
  <c r="E53" i="7"/>
  <c r="D53" i="7"/>
  <c r="Q52" i="7"/>
  <c r="P52" i="7"/>
  <c r="O52" i="7"/>
  <c r="N52" i="7"/>
  <c r="K52" i="7"/>
  <c r="H52" i="7"/>
  <c r="I52" i="7" s="1"/>
  <c r="L52" i="7" s="1"/>
  <c r="F52" i="7"/>
  <c r="G52" i="7" s="1"/>
  <c r="E52" i="7"/>
  <c r="D52" i="7"/>
  <c r="Q51" i="7"/>
  <c r="P51" i="7"/>
  <c r="O51" i="7"/>
  <c r="N51" i="7"/>
  <c r="K51" i="7"/>
  <c r="H51" i="7"/>
  <c r="I51" i="7" s="1"/>
  <c r="L51" i="7" s="1"/>
  <c r="F51" i="7"/>
  <c r="G51" i="7" s="1"/>
  <c r="E51" i="7"/>
  <c r="D51" i="7"/>
  <c r="Q50" i="7"/>
  <c r="P50" i="7"/>
  <c r="O50" i="7"/>
  <c r="N50" i="7"/>
  <c r="K50" i="7"/>
  <c r="H50" i="7"/>
  <c r="I50" i="7" s="1"/>
  <c r="L50" i="7" s="1"/>
  <c r="F50" i="7"/>
  <c r="G50" i="7" s="1"/>
  <c r="E50" i="7"/>
  <c r="D50" i="7"/>
  <c r="Q49" i="7"/>
  <c r="P49" i="7"/>
  <c r="O49" i="7"/>
  <c r="N49" i="7"/>
  <c r="K49" i="7"/>
  <c r="H49" i="7"/>
  <c r="I49" i="7" s="1"/>
  <c r="L49" i="7" s="1"/>
  <c r="F49" i="7"/>
  <c r="G49" i="7" s="1"/>
  <c r="E49" i="7"/>
  <c r="D49" i="7"/>
  <c r="Q48" i="7"/>
  <c r="P48" i="7"/>
  <c r="O48" i="7"/>
  <c r="N48" i="7"/>
  <c r="K48" i="7"/>
  <c r="H48" i="7"/>
  <c r="I48" i="7" s="1"/>
  <c r="L48" i="7" s="1"/>
  <c r="F48" i="7"/>
  <c r="G48" i="7" s="1"/>
  <c r="E48" i="7"/>
  <c r="D48" i="7"/>
  <c r="Q47" i="7"/>
  <c r="P47" i="7"/>
  <c r="O47" i="7"/>
  <c r="N47" i="7"/>
  <c r="K47" i="7"/>
  <c r="H47" i="7"/>
  <c r="I47" i="7" s="1"/>
  <c r="L47" i="7" s="1"/>
  <c r="F47" i="7"/>
  <c r="G47" i="7" s="1"/>
  <c r="E47" i="7"/>
  <c r="D47" i="7"/>
  <c r="Q46" i="7"/>
  <c r="P46" i="7"/>
  <c r="O46" i="7"/>
  <c r="N46" i="7"/>
  <c r="K46" i="7"/>
  <c r="H46" i="7"/>
  <c r="I46" i="7" s="1"/>
  <c r="L46" i="7" s="1"/>
  <c r="F46" i="7"/>
  <c r="G46" i="7" s="1"/>
  <c r="E46" i="7"/>
  <c r="D46" i="7"/>
  <c r="Q45" i="7"/>
  <c r="P45" i="7"/>
  <c r="O45" i="7"/>
  <c r="N45" i="7"/>
  <c r="K45" i="7"/>
  <c r="H45" i="7"/>
  <c r="I45" i="7" s="1"/>
  <c r="L45" i="7" s="1"/>
  <c r="F45" i="7"/>
  <c r="G45" i="7" s="1"/>
  <c r="E45" i="7"/>
  <c r="D45" i="7"/>
  <c r="Q44" i="7"/>
  <c r="P44" i="7"/>
  <c r="O44" i="7"/>
  <c r="N44" i="7"/>
  <c r="K44" i="7"/>
  <c r="H44" i="7"/>
  <c r="I44" i="7" s="1"/>
  <c r="L44" i="7" s="1"/>
  <c r="F44" i="7"/>
  <c r="G44" i="7" s="1"/>
  <c r="E44" i="7"/>
  <c r="D44" i="7"/>
  <c r="Q43" i="7"/>
  <c r="P43" i="7"/>
  <c r="O43" i="7"/>
  <c r="N43" i="7"/>
  <c r="K43" i="7"/>
  <c r="H43" i="7"/>
  <c r="I43" i="7" s="1"/>
  <c r="L43" i="7" s="1"/>
  <c r="F43" i="7"/>
  <c r="G43" i="7" s="1"/>
  <c r="E43" i="7"/>
  <c r="D43" i="7"/>
  <c r="Q42" i="7"/>
  <c r="P42" i="7"/>
  <c r="O42" i="7"/>
  <c r="N42" i="7"/>
  <c r="K42" i="7"/>
  <c r="H42" i="7"/>
  <c r="I42" i="7" s="1"/>
  <c r="L42" i="7" s="1"/>
  <c r="F42" i="7"/>
  <c r="G42" i="7" s="1"/>
  <c r="E42" i="7"/>
  <c r="D42" i="7"/>
  <c r="Q41" i="7"/>
  <c r="P41" i="7"/>
  <c r="O41" i="7"/>
  <c r="N41" i="7"/>
  <c r="K41" i="7"/>
  <c r="H41" i="7"/>
  <c r="I41" i="7" s="1"/>
  <c r="L41" i="7" s="1"/>
  <c r="F41" i="7"/>
  <c r="G41" i="7" s="1"/>
  <c r="E41" i="7"/>
  <c r="D41" i="7"/>
  <c r="Q40" i="7"/>
  <c r="P40" i="7"/>
  <c r="O40" i="7"/>
  <c r="N40" i="7"/>
  <c r="K40" i="7"/>
  <c r="H40" i="7"/>
  <c r="I40" i="7" s="1"/>
  <c r="L40" i="7" s="1"/>
  <c r="F40" i="7"/>
  <c r="G40" i="7" s="1"/>
  <c r="E40" i="7"/>
  <c r="D40" i="7"/>
  <c r="Q39" i="7"/>
  <c r="P39" i="7"/>
  <c r="O39" i="7"/>
  <c r="N39" i="7"/>
  <c r="K39" i="7"/>
  <c r="H39" i="7"/>
  <c r="I39" i="7" s="1"/>
  <c r="L39" i="7" s="1"/>
  <c r="F39" i="7"/>
  <c r="G39" i="7" s="1"/>
  <c r="E39" i="7"/>
  <c r="D39" i="7"/>
  <c r="Q38" i="7"/>
  <c r="P38" i="7"/>
  <c r="O38" i="7"/>
  <c r="N38" i="7"/>
  <c r="K38" i="7"/>
  <c r="H38" i="7"/>
  <c r="I38" i="7" s="1"/>
  <c r="L38" i="7" s="1"/>
  <c r="F38" i="7"/>
  <c r="G38" i="7" s="1"/>
  <c r="E38" i="7"/>
  <c r="D38" i="7"/>
  <c r="Q37" i="7"/>
  <c r="P37" i="7"/>
  <c r="O37" i="7"/>
  <c r="N37" i="7"/>
  <c r="K37" i="7"/>
  <c r="H37" i="7"/>
  <c r="I37" i="7" s="1"/>
  <c r="L37" i="7" s="1"/>
  <c r="F37" i="7"/>
  <c r="G37" i="7" s="1"/>
  <c r="E37" i="7"/>
  <c r="D37" i="7"/>
  <c r="Q36" i="7"/>
  <c r="P36" i="7"/>
  <c r="O36" i="7"/>
  <c r="N36" i="7"/>
  <c r="K36" i="7"/>
  <c r="H36" i="7"/>
  <c r="I36" i="7" s="1"/>
  <c r="L36" i="7" s="1"/>
  <c r="F36" i="7"/>
  <c r="G36" i="7" s="1"/>
  <c r="E36" i="7"/>
  <c r="D36" i="7"/>
  <c r="Q35" i="7"/>
  <c r="P35" i="7"/>
  <c r="O35" i="7"/>
  <c r="N35" i="7"/>
  <c r="K35" i="7"/>
  <c r="H35" i="7"/>
  <c r="I35" i="7" s="1"/>
  <c r="L35" i="7" s="1"/>
  <c r="F35" i="7"/>
  <c r="G35" i="7" s="1"/>
  <c r="E35" i="7"/>
  <c r="D35" i="7"/>
  <c r="Q34" i="7"/>
  <c r="P34" i="7"/>
  <c r="O34" i="7"/>
  <c r="N34" i="7"/>
  <c r="K34" i="7"/>
  <c r="H34" i="7"/>
  <c r="I34" i="7" s="1"/>
  <c r="L34" i="7" s="1"/>
  <c r="F34" i="7"/>
  <c r="G34" i="7" s="1"/>
  <c r="E34" i="7"/>
  <c r="D34" i="7"/>
  <c r="Q33" i="7"/>
  <c r="P33" i="7"/>
  <c r="O33" i="7"/>
  <c r="N33" i="7"/>
  <c r="K33" i="7"/>
  <c r="H33" i="7"/>
  <c r="I33" i="7" s="1"/>
  <c r="L33" i="7" s="1"/>
  <c r="F33" i="7"/>
  <c r="G33" i="7" s="1"/>
  <c r="E33" i="7"/>
  <c r="D33" i="7"/>
  <c r="Q32" i="7"/>
  <c r="P32" i="7"/>
  <c r="O32" i="7"/>
  <c r="N32" i="7"/>
  <c r="K32" i="7"/>
  <c r="H32" i="7"/>
  <c r="I32" i="7" s="1"/>
  <c r="L32" i="7" s="1"/>
  <c r="F32" i="7"/>
  <c r="G32" i="7" s="1"/>
  <c r="E32" i="7"/>
  <c r="D32" i="7"/>
  <c r="Q31" i="7"/>
  <c r="P31" i="7"/>
  <c r="O31" i="7"/>
  <c r="N31" i="7"/>
  <c r="K31" i="7"/>
  <c r="H31" i="7"/>
  <c r="I31" i="7" s="1"/>
  <c r="L31" i="7" s="1"/>
  <c r="F31" i="7"/>
  <c r="G31" i="7" s="1"/>
  <c r="E31" i="7"/>
  <c r="D31" i="7"/>
  <c r="Q30" i="7"/>
  <c r="P30" i="7"/>
  <c r="O30" i="7"/>
  <c r="N30" i="7"/>
  <c r="K30" i="7"/>
  <c r="H30" i="7"/>
  <c r="I30" i="7" s="1"/>
  <c r="L30" i="7" s="1"/>
  <c r="F30" i="7"/>
  <c r="G30" i="7" s="1"/>
  <c r="E30" i="7"/>
  <c r="D30" i="7"/>
  <c r="Q29" i="7"/>
  <c r="P29" i="7"/>
  <c r="O29" i="7"/>
  <c r="N29" i="7"/>
  <c r="K29" i="7"/>
  <c r="H29" i="7"/>
  <c r="I29" i="7" s="1"/>
  <c r="L29" i="7" s="1"/>
  <c r="F29" i="7"/>
  <c r="G29" i="7" s="1"/>
  <c r="E29" i="7"/>
  <c r="D29" i="7"/>
  <c r="Q28" i="7"/>
  <c r="P28" i="7"/>
  <c r="O28" i="7"/>
  <c r="N28" i="7"/>
  <c r="K28" i="7"/>
  <c r="H28" i="7"/>
  <c r="I28" i="7" s="1"/>
  <c r="L28" i="7" s="1"/>
  <c r="F28" i="7"/>
  <c r="G28" i="7" s="1"/>
  <c r="E28" i="7"/>
  <c r="D28" i="7"/>
  <c r="Q27" i="7"/>
  <c r="P27" i="7"/>
  <c r="O27" i="7"/>
  <c r="N27" i="7"/>
  <c r="K27" i="7"/>
  <c r="H27" i="7"/>
  <c r="I27" i="7" s="1"/>
  <c r="L27" i="7" s="1"/>
  <c r="F27" i="7"/>
  <c r="G27" i="7" s="1"/>
  <c r="E27" i="7"/>
  <c r="D27" i="7"/>
  <c r="Q26" i="7"/>
  <c r="P26" i="7"/>
  <c r="O26" i="7"/>
  <c r="N26" i="7"/>
  <c r="K26" i="7"/>
  <c r="H26" i="7"/>
  <c r="I26" i="7" s="1"/>
  <c r="L26" i="7" s="1"/>
  <c r="F26" i="7"/>
  <c r="G26" i="7" s="1"/>
  <c r="E26" i="7"/>
  <c r="D26" i="7"/>
  <c r="Q25" i="7"/>
  <c r="P25" i="7"/>
  <c r="O25" i="7"/>
  <c r="N25" i="7"/>
  <c r="K25" i="7"/>
  <c r="H25" i="7"/>
  <c r="I25" i="7" s="1"/>
  <c r="L25" i="7" s="1"/>
  <c r="F25" i="7"/>
  <c r="G25" i="7" s="1"/>
  <c r="E25" i="7"/>
  <c r="D25" i="7"/>
  <c r="Q24" i="7"/>
  <c r="P24" i="7"/>
  <c r="O24" i="7"/>
  <c r="N24" i="7"/>
  <c r="K24" i="7"/>
  <c r="H24" i="7"/>
  <c r="I24" i="7" s="1"/>
  <c r="L24" i="7" s="1"/>
  <c r="F24" i="7"/>
  <c r="G24" i="7" s="1"/>
  <c r="E24" i="7"/>
  <c r="D24" i="7"/>
  <c r="Q23" i="7"/>
  <c r="P23" i="7"/>
  <c r="O23" i="7"/>
  <c r="N23" i="7"/>
  <c r="K23" i="7"/>
  <c r="H23" i="7"/>
  <c r="I23" i="7" s="1"/>
  <c r="L23" i="7" s="1"/>
  <c r="F23" i="7"/>
  <c r="G23" i="7" s="1"/>
  <c r="E23" i="7"/>
  <c r="D23" i="7"/>
  <c r="Q22" i="7"/>
  <c r="P22" i="7"/>
  <c r="O22" i="7"/>
  <c r="N22" i="7"/>
  <c r="K22" i="7"/>
  <c r="H22" i="7"/>
  <c r="I22" i="7" s="1"/>
  <c r="L22" i="7" s="1"/>
  <c r="F22" i="7"/>
  <c r="G22" i="7" s="1"/>
  <c r="E22" i="7"/>
  <c r="D22" i="7"/>
  <c r="Q21" i="7"/>
  <c r="P21" i="7"/>
  <c r="O21" i="7"/>
  <c r="N21" i="7"/>
  <c r="K21" i="7"/>
  <c r="H21" i="7"/>
  <c r="I21" i="7" s="1"/>
  <c r="L21" i="7" s="1"/>
  <c r="F21" i="7"/>
  <c r="G21" i="7" s="1"/>
  <c r="E21" i="7"/>
  <c r="D21" i="7"/>
  <c r="Q20" i="7"/>
  <c r="P20" i="7"/>
  <c r="O20" i="7"/>
  <c r="N20" i="7"/>
  <c r="K20" i="7"/>
  <c r="H20" i="7"/>
  <c r="I20" i="7" s="1"/>
  <c r="L20" i="7" s="1"/>
  <c r="F20" i="7"/>
  <c r="G20" i="7" s="1"/>
  <c r="E20" i="7"/>
  <c r="D20" i="7"/>
  <c r="Q19" i="7"/>
  <c r="P19" i="7"/>
  <c r="O19" i="7"/>
  <c r="N19" i="7"/>
  <c r="K19" i="7"/>
  <c r="H19" i="7"/>
  <c r="I19" i="7" s="1"/>
  <c r="L19" i="7" s="1"/>
  <c r="F19" i="7"/>
  <c r="G19" i="7" s="1"/>
  <c r="E19" i="7"/>
  <c r="D19" i="7"/>
  <c r="Q18" i="7"/>
  <c r="P18" i="7"/>
  <c r="O18" i="7"/>
  <c r="N18" i="7"/>
  <c r="K18" i="7"/>
  <c r="H18" i="7"/>
  <c r="I18" i="7" s="1"/>
  <c r="L18" i="7" s="1"/>
  <c r="F18" i="7"/>
  <c r="G18" i="7" s="1"/>
  <c r="E18" i="7"/>
  <c r="D18" i="7"/>
  <c r="Q17" i="7"/>
  <c r="P17" i="7"/>
  <c r="O17" i="7"/>
  <c r="N17" i="7"/>
  <c r="K17" i="7"/>
  <c r="H17" i="7"/>
  <c r="I17" i="7" s="1"/>
  <c r="L17" i="7" s="1"/>
  <c r="F17" i="7"/>
  <c r="G17" i="7" s="1"/>
  <c r="E17" i="7"/>
  <c r="D17" i="7"/>
  <c r="Q16" i="7"/>
  <c r="P16" i="7"/>
  <c r="O16" i="7"/>
  <c r="N16" i="7"/>
  <c r="K16" i="7"/>
  <c r="H16" i="7"/>
  <c r="I16" i="7" s="1"/>
  <c r="L16" i="7" s="1"/>
  <c r="F16" i="7"/>
  <c r="G16" i="7" s="1"/>
  <c r="E16" i="7"/>
  <c r="D16" i="7"/>
  <c r="Q15" i="7"/>
  <c r="P15" i="7"/>
  <c r="O15" i="7"/>
  <c r="N15" i="7"/>
  <c r="K15" i="7"/>
  <c r="H15" i="7"/>
  <c r="I15" i="7" s="1"/>
  <c r="L15" i="7" s="1"/>
  <c r="F15" i="7"/>
  <c r="G15" i="7" s="1"/>
  <c r="E15" i="7"/>
  <c r="D15" i="7"/>
  <c r="Q14" i="7"/>
  <c r="P14" i="7"/>
  <c r="O14" i="7"/>
  <c r="N14" i="7"/>
  <c r="K14" i="7"/>
  <c r="H14" i="7"/>
  <c r="I14" i="7" s="1"/>
  <c r="L14" i="7" s="1"/>
  <c r="F14" i="7"/>
  <c r="G14" i="7" s="1"/>
  <c r="E14" i="7"/>
  <c r="D14" i="7"/>
  <c r="Q13" i="7"/>
  <c r="P13" i="7"/>
  <c r="O13" i="7"/>
  <c r="N13" i="7"/>
  <c r="K13" i="7"/>
  <c r="H13" i="7"/>
  <c r="I13" i="7" s="1"/>
  <c r="L13" i="7" s="1"/>
  <c r="F13" i="7"/>
  <c r="G13" i="7" s="1"/>
  <c r="E13" i="7"/>
  <c r="D13" i="7"/>
  <c r="Q12" i="7"/>
  <c r="P12" i="7"/>
  <c r="O12" i="7"/>
  <c r="N12" i="7"/>
  <c r="K12" i="7"/>
  <c r="H12" i="7"/>
  <c r="I12" i="7" s="1"/>
  <c r="L12" i="7" s="1"/>
  <c r="F12" i="7"/>
  <c r="G12" i="7" s="1"/>
  <c r="E12" i="7"/>
  <c r="D12" i="7"/>
  <c r="Q11" i="7"/>
  <c r="P11" i="7"/>
  <c r="O11" i="7"/>
  <c r="N11" i="7"/>
  <c r="K11" i="7"/>
  <c r="H11" i="7"/>
  <c r="I11" i="7" s="1"/>
  <c r="L11" i="7" s="1"/>
  <c r="F11" i="7"/>
  <c r="G11" i="7" s="1"/>
  <c r="E11" i="7"/>
  <c r="D11" i="7"/>
  <c r="Q10" i="7"/>
  <c r="P10" i="7"/>
  <c r="O10" i="7"/>
  <c r="N10" i="7"/>
  <c r="K10" i="7"/>
  <c r="H10" i="7"/>
  <c r="I10" i="7" s="1"/>
  <c r="L10" i="7" s="1"/>
  <c r="F10" i="7"/>
  <c r="G10" i="7" s="1"/>
  <c r="E10" i="7"/>
  <c r="D10" i="7"/>
  <c r="Q9" i="7"/>
  <c r="P9" i="7"/>
  <c r="O9" i="7"/>
  <c r="N9" i="7"/>
  <c r="K9" i="7"/>
  <c r="H9" i="7"/>
  <c r="I9" i="7" s="1"/>
  <c r="L9" i="7" s="1"/>
  <c r="F9" i="7"/>
  <c r="G9" i="7" s="1"/>
  <c r="E9" i="7"/>
  <c r="D9" i="7"/>
  <c r="Q8" i="7"/>
  <c r="P8" i="7"/>
  <c r="O8" i="7"/>
  <c r="N8" i="7"/>
  <c r="K8" i="7"/>
  <c r="H8" i="7"/>
  <c r="I8" i="7" s="1"/>
  <c r="L8" i="7" s="1"/>
  <c r="F8" i="7"/>
  <c r="G8" i="7" s="1"/>
  <c r="E8" i="7"/>
  <c r="D8" i="7"/>
  <c r="Q7" i="7"/>
  <c r="P7" i="7"/>
  <c r="O7" i="7"/>
  <c r="N7" i="7"/>
  <c r="K7" i="7"/>
  <c r="H7" i="7"/>
  <c r="I7" i="7" s="1"/>
  <c r="L7" i="7" s="1"/>
  <c r="F7" i="7"/>
  <c r="G7" i="7" s="1"/>
  <c r="E7" i="7"/>
  <c r="D7" i="7"/>
  <c r="Q6" i="7"/>
  <c r="P6" i="7"/>
  <c r="O6" i="7"/>
  <c r="N6" i="7"/>
  <c r="K6" i="7"/>
  <c r="H6" i="7"/>
  <c r="I6" i="7" s="1"/>
  <c r="L6" i="7" s="1"/>
  <c r="F6" i="7"/>
  <c r="G6" i="7" s="1"/>
  <c r="E6" i="7"/>
  <c r="D6" i="7"/>
  <c r="I5" i="7"/>
  <c r="L5" i="7" s="1"/>
  <c r="T1" i="7"/>
  <c r="B56" i="6"/>
  <c r="Q53" i="6"/>
  <c r="P53" i="6"/>
  <c r="O53" i="6"/>
  <c r="N53" i="6"/>
  <c r="K53" i="6"/>
  <c r="H53" i="6"/>
  <c r="I53" i="6" s="1"/>
  <c r="L53" i="6" s="1"/>
  <c r="F53" i="6"/>
  <c r="G53" i="6" s="1"/>
  <c r="E53" i="6"/>
  <c r="D53" i="6"/>
  <c r="Q52" i="6"/>
  <c r="P52" i="6"/>
  <c r="O52" i="6"/>
  <c r="N52" i="6"/>
  <c r="K52" i="6"/>
  <c r="H52" i="6"/>
  <c r="I52" i="6" s="1"/>
  <c r="L52" i="6" s="1"/>
  <c r="F52" i="6"/>
  <c r="G52" i="6" s="1"/>
  <c r="E52" i="6"/>
  <c r="D52" i="6"/>
  <c r="Q51" i="6"/>
  <c r="P51" i="6"/>
  <c r="O51" i="6"/>
  <c r="N51" i="6"/>
  <c r="K51" i="6"/>
  <c r="H51" i="6"/>
  <c r="I51" i="6" s="1"/>
  <c r="L51" i="6" s="1"/>
  <c r="F51" i="6"/>
  <c r="G51" i="6" s="1"/>
  <c r="E51" i="6"/>
  <c r="D51" i="6"/>
  <c r="Q50" i="6"/>
  <c r="P50" i="6"/>
  <c r="O50" i="6"/>
  <c r="N50" i="6"/>
  <c r="K50" i="6"/>
  <c r="H50" i="6"/>
  <c r="I50" i="6" s="1"/>
  <c r="L50" i="6" s="1"/>
  <c r="F50" i="6"/>
  <c r="G50" i="6" s="1"/>
  <c r="E50" i="6"/>
  <c r="D50" i="6"/>
  <c r="Q49" i="6"/>
  <c r="P49" i="6"/>
  <c r="O49" i="6"/>
  <c r="N49" i="6"/>
  <c r="K49" i="6"/>
  <c r="H49" i="6"/>
  <c r="I49" i="6" s="1"/>
  <c r="L49" i="6" s="1"/>
  <c r="F49" i="6"/>
  <c r="G49" i="6" s="1"/>
  <c r="E49" i="6"/>
  <c r="D49" i="6"/>
  <c r="Q48" i="6"/>
  <c r="P48" i="6"/>
  <c r="O48" i="6"/>
  <c r="N48" i="6"/>
  <c r="K48" i="6"/>
  <c r="H48" i="6"/>
  <c r="I48" i="6" s="1"/>
  <c r="L48" i="6" s="1"/>
  <c r="F48" i="6"/>
  <c r="G48" i="6" s="1"/>
  <c r="E48" i="6"/>
  <c r="D48" i="6"/>
  <c r="Q47" i="6"/>
  <c r="P47" i="6"/>
  <c r="O47" i="6"/>
  <c r="N47" i="6"/>
  <c r="K47" i="6"/>
  <c r="H47" i="6"/>
  <c r="I47" i="6" s="1"/>
  <c r="L47" i="6" s="1"/>
  <c r="F47" i="6"/>
  <c r="G47" i="6" s="1"/>
  <c r="E47" i="6"/>
  <c r="D47" i="6"/>
  <c r="Q46" i="6"/>
  <c r="P46" i="6"/>
  <c r="O46" i="6"/>
  <c r="N46" i="6"/>
  <c r="K46" i="6"/>
  <c r="H46" i="6"/>
  <c r="I46" i="6" s="1"/>
  <c r="L46" i="6" s="1"/>
  <c r="F46" i="6"/>
  <c r="G46" i="6" s="1"/>
  <c r="E46" i="6"/>
  <c r="D46" i="6"/>
  <c r="Q45" i="6"/>
  <c r="P45" i="6"/>
  <c r="O45" i="6"/>
  <c r="N45" i="6"/>
  <c r="K45" i="6"/>
  <c r="H45" i="6"/>
  <c r="I45" i="6" s="1"/>
  <c r="L45" i="6" s="1"/>
  <c r="F45" i="6"/>
  <c r="G45" i="6" s="1"/>
  <c r="E45" i="6"/>
  <c r="D45" i="6"/>
  <c r="Q44" i="6"/>
  <c r="P44" i="6"/>
  <c r="O44" i="6"/>
  <c r="N44" i="6"/>
  <c r="K44" i="6"/>
  <c r="H44" i="6"/>
  <c r="I44" i="6" s="1"/>
  <c r="L44" i="6" s="1"/>
  <c r="F44" i="6"/>
  <c r="G44" i="6" s="1"/>
  <c r="E44" i="6"/>
  <c r="D44" i="6"/>
  <c r="Q43" i="6"/>
  <c r="P43" i="6"/>
  <c r="O43" i="6"/>
  <c r="N43" i="6"/>
  <c r="K43" i="6"/>
  <c r="H43" i="6"/>
  <c r="I43" i="6" s="1"/>
  <c r="L43" i="6" s="1"/>
  <c r="F43" i="6"/>
  <c r="G43" i="6" s="1"/>
  <c r="E43" i="6"/>
  <c r="D43" i="6"/>
  <c r="Q42" i="6"/>
  <c r="P42" i="6"/>
  <c r="O42" i="6"/>
  <c r="N42" i="6"/>
  <c r="K42" i="6"/>
  <c r="H42" i="6"/>
  <c r="I42" i="6" s="1"/>
  <c r="L42" i="6" s="1"/>
  <c r="F42" i="6"/>
  <c r="G42" i="6" s="1"/>
  <c r="E42" i="6"/>
  <c r="D42" i="6"/>
  <c r="Q41" i="6"/>
  <c r="P41" i="6"/>
  <c r="O41" i="6"/>
  <c r="N41" i="6"/>
  <c r="K41" i="6"/>
  <c r="H41" i="6"/>
  <c r="I41" i="6" s="1"/>
  <c r="L41" i="6" s="1"/>
  <c r="F41" i="6"/>
  <c r="G41" i="6" s="1"/>
  <c r="E41" i="6"/>
  <c r="D41" i="6"/>
  <c r="Q40" i="6"/>
  <c r="P40" i="6"/>
  <c r="O40" i="6"/>
  <c r="N40" i="6"/>
  <c r="K40" i="6"/>
  <c r="H40" i="6"/>
  <c r="I40" i="6" s="1"/>
  <c r="L40" i="6" s="1"/>
  <c r="F40" i="6"/>
  <c r="G40" i="6" s="1"/>
  <c r="E40" i="6"/>
  <c r="D40" i="6"/>
  <c r="Q39" i="6"/>
  <c r="P39" i="6"/>
  <c r="O39" i="6"/>
  <c r="N39" i="6"/>
  <c r="K39" i="6"/>
  <c r="H39" i="6"/>
  <c r="I39" i="6" s="1"/>
  <c r="L39" i="6" s="1"/>
  <c r="F39" i="6"/>
  <c r="G39" i="6" s="1"/>
  <c r="E39" i="6"/>
  <c r="D39" i="6"/>
  <c r="Q38" i="6"/>
  <c r="P38" i="6"/>
  <c r="O38" i="6"/>
  <c r="N38" i="6"/>
  <c r="K38" i="6"/>
  <c r="H38" i="6"/>
  <c r="I38" i="6" s="1"/>
  <c r="L38" i="6" s="1"/>
  <c r="F38" i="6"/>
  <c r="G38" i="6" s="1"/>
  <c r="E38" i="6"/>
  <c r="D38" i="6"/>
  <c r="Q37" i="6"/>
  <c r="P37" i="6"/>
  <c r="O37" i="6"/>
  <c r="N37" i="6"/>
  <c r="K37" i="6"/>
  <c r="H37" i="6"/>
  <c r="I37" i="6" s="1"/>
  <c r="L37" i="6" s="1"/>
  <c r="F37" i="6"/>
  <c r="G37" i="6" s="1"/>
  <c r="E37" i="6"/>
  <c r="D37" i="6"/>
  <c r="Q36" i="6"/>
  <c r="P36" i="6"/>
  <c r="O36" i="6"/>
  <c r="N36" i="6"/>
  <c r="K36" i="6"/>
  <c r="H36" i="6"/>
  <c r="I36" i="6" s="1"/>
  <c r="L36" i="6" s="1"/>
  <c r="F36" i="6"/>
  <c r="G36" i="6" s="1"/>
  <c r="E36" i="6"/>
  <c r="D36" i="6"/>
  <c r="Q35" i="6"/>
  <c r="P35" i="6"/>
  <c r="O35" i="6"/>
  <c r="N35" i="6"/>
  <c r="K35" i="6"/>
  <c r="H35" i="6"/>
  <c r="I35" i="6" s="1"/>
  <c r="L35" i="6" s="1"/>
  <c r="F35" i="6"/>
  <c r="G35" i="6" s="1"/>
  <c r="E35" i="6"/>
  <c r="D35" i="6"/>
  <c r="Q34" i="6"/>
  <c r="P34" i="6"/>
  <c r="O34" i="6"/>
  <c r="N34" i="6"/>
  <c r="K34" i="6"/>
  <c r="H34" i="6"/>
  <c r="I34" i="6" s="1"/>
  <c r="L34" i="6" s="1"/>
  <c r="F34" i="6"/>
  <c r="G34" i="6" s="1"/>
  <c r="E34" i="6"/>
  <c r="D34" i="6"/>
  <c r="Q33" i="6"/>
  <c r="P33" i="6"/>
  <c r="O33" i="6"/>
  <c r="N33" i="6"/>
  <c r="K33" i="6"/>
  <c r="H33" i="6"/>
  <c r="I33" i="6" s="1"/>
  <c r="L33" i="6" s="1"/>
  <c r="F33" i="6"/>
  <c r="G33" i="6" s="1"/>
  <c r="E33" i="6"/>
  <c r="D33" i="6"/>
  <c r="Q32" i="6"/>
  <c r="P32" i="6"/>
  <c r="O32" i="6"/>
  <c r="N32" i="6"/>
  <c r="K32" i="6"/>
  <c r="H32" i="6"/>
  <c r="I32" i="6" s="1"/>
  <c r="L32" i="6" s="1"/>
  <c r="F32" i="6"/>
  <c r="G32" i="6" s="1"/>
  <c r="E32" i="6"/>
  <c r="D32" i="6"/>
  <c r="Q31" i="6"/>
  <c r="P31" i="6"/>
  <c r="O31" i="6"/>
  <c r="N31" i="6"/>
  <c r="K31" i="6"/>
  <c r="H31" i="6"/>
  <c r="I31" i="6" s="1"/>
  <c r="L31" i="6" s="1"/>
  <c r="F31" i="6"/>
  <c r="G31" i="6" s="1"/>
  <c r="E31" i="6"/>
  <c r="D31" i="6"/>
  <c r="Q30" i="6"/>
  <c r="P30" i="6"/>
  <c r="O30" i="6"/>
  <c r="N30" i="6"/>
  <c r="K30" i="6"/>
  <c r="H30" i="6"/>
  <c r="I30" i="6" s="1"/>
  <c r="L30" i="6" s="1"/>
  <c r="F30" i="6"/>
  <c r="G30" i="6" s="1"/>
  <c r="E30" i="6"/>
  <c r="D30" i="6"/>
  <c r="Q29" i="6"/>
  <c r="P29" i="6"/>
  <c r="O29" i="6"/>
  <c r="N29" i="6"/>
  <c r="K29" i="6"/>
  <c r="H29" i="6"/>
  <c r="I29" i="6" s="1"/>
  <c r="L29" i="6" s="1"/>
  <c r="F29" i="6"/>
  <c r="G29" i="6" s="1"/>
  <c r="E29" i="6"/>
  <c r="D29" i="6"/>
  <c r="Q28" i="6"/>
  <c r="P28" i="6"/>
  <c r="O28" i="6"/>
  <c r="N28" i="6"/>
  <c r="K28" i="6"/>
  <c r="H28" i="6"/>
  <c r="I28" i="6" s="1"/>
  <c r="L28" i="6" s="1"/>
  <c r="F28" i="6"/>
  <c r="G28" i="6" s="1"/>
  <c r="E28" i="6"/>
  <c r="D28" i="6"/>
  <c r="Q27" i="6"/>
  <c r="P27" i="6"/>
  <c r="O27" i="6"/>
  <c r="N27" i="6"/>
  <c r="K27" i="6"/>
  <c r="H27" i="6"/>
  <c r="I27" i="6" s="1"/>
  <c r="L27" i="6" s="1"/>
  <c r="F27" i="6"/>
  <c r="G27" i="6" s="1"/>
  <c r="E27" i="6"/>
  <c r="D27" i="6"/>
  <c r="Q26" i="6"/>
  <c r="P26" i="6"/>
  <c r="O26" i="6"/>
  <c r="N26" i="6"/>
  <c r="K26" i="6"/>
  <c r="H26" i="6"/>
  <c r="I26" i="6" s="1"/>
  <c r="L26" i="6" s="1"/>
  <c r="F26" i="6"/>
  <c r="G26" i="6" s="1"/>
  <c r="E26" i="6"/>
  <c r="D26" i="6"/>
  <c r="Q25" i="6"/>
  <c r="P25" i="6"/>
  <c r="O25" i="6"/>
  <c r="N25" i="6"/>
  <c r="K25" i="6"/>
  <c r="H25" i="6"/>
  <c r="I25" i="6" s="1"/>
  <c r="L25" i="6" s="1"/>
  <c r="F25" i="6"/>
  <c r="G25" i="6" s="1"/>
  <c r="E25" i="6"/>
  <c r="D25" i="6"/>
  <c r="Q24" i="6"/>
  <c r="P24" i="6"/>
  <c r="O24" i="6"/>
  <c r="N24" i="6"/>
  <c r="K24" i="6"/>
  <c r="H24" i="6"/>
  <c r="I24" i="6" s="1"/>
  <c r="L24" i="6" s="1"/>
  <c r="F24" i="6"/>
  <c r="G24" i="6" s="1"/>
  <c r="E24" i="6"/>
  <c r="D24" i="6"/>
  <c r="Q23" i="6"/>
  <c r="P23" i="6"/>
  <c r="O23" i="6"/>
  <c r="N23" i="6"/>
  <c r="K23" i="6"/>
  <c r="H23" i="6"/>
  <c r="I23" i="6" s="1"/>
  <c r="L23" i="6" s="1"/>
  <c r="F23" i="6"/>
  <c r="G23" i="6" s="1"/>
  <c r="E23" i="6"/>
  <c r="D23" i="6"/>
  <c r="Q22" i="6"/>
  <c r="P22" i="6"/>
  <c r="O22" i="6"/>
  <c r="N22" i="6"/>
  <c r="K22" i="6"/>
  <c r="H22" i="6"/>
  <c r="I22" i="6" s="1"/>
  <c r="L22" i="6" s="1"/>
  <c r="F22" i="6"/>
  <c r="G22" i="6" s="1"/>
  <c r="E22" i="6"/>
  <c r="D22" i="6"/>
  <c r="Q21" i="6"/>
  <c r="P21" i="6"/>
  <c r="O21" i="6"/>
  <c r="N21" i="6"/>
  <c r="K21" i="6"/>
  <c r="H21" i="6"/>
  <c r="I21" i="6" s="1"/>
  <c r="L21" i="6" s="1"/>
  <c r="F21" i="6"/>
  <c r="G21" i="6" s="1"/>
  <c r="E21" i="6"/>
  <c r="D21" i="6"/>
  <c r="Q20" i="6"/>
  <c r="P20" i="6"/>
  <c r="O20" i="6"/>
  <c r="N20" i="6"/>
  <c r="K20" i="6"/>
  <c r="H20" i="6"/>
  <c r="I20" i="6" s="1"/>
  <c r="L20" i="6" s="1"/>
  <c r="F20" i="6"/>
  <c r="G20" i="6" s="1"/>
  <c r="E20" i="6"/>
  <c r="D20" i="6"/>
  <c r="Q19" i="6"/>
  <c r="P19" i="6"/>
  <c r="O19" i="6"/>
  <c r="N19" i="6"/>
  <c r="K19" i="6"/>
  <c r="H19" i="6"/>
  <c r="I19" i="6" s="1"/>
  <c r="L19" i="6" s="1"/>
  <c r="F19" i="6"/>
  <c r="G19" i="6" s="1"/>
  <c r="E19" i="6"/>
  <c r="D19" i="6"/>
  <c r="Q18" i="6"/>
  <c r="P18" i="6"/>
  <c r="O18" i="6"/>
  <c r="N18" i="6"/>
  <c r="K18" i="6"/>
  <c r="H18" i="6"/>
  <c r="I18" i="6" s="1"/>
  <c r="L18" i="6" s="1"/>
  <c r="F18" i="6"/>
  <c r="G18" i="6" s="1"/>
  <c r="E18" i="6"/>
  <c r="D18" i="6"/>
  <c r="Q17" i="6"/>
  <c r="P17" i="6"/>
  <c r="O17" i="6"/>
  <c r="N17" i="6"/>
  <c r="K17" i="6"/>
  <c r="H17" i="6"/>
  <c r="I17" i="6" s="1"/>
  <c r="L17" i="6" s="1"/>
  <c r="F17" i="6"/>
  <c r="G17" i="6" s="1"/>
  <c r="E17" i="6"/>
  <c r="D17" i="6"/>
  <c r="Q16" i="6"/>
  <c r="P16" i="6"/>
  <c r="O16" i="6"/>
  <c r="N16" i="6"/>
  <c r="K16" i="6"/>
  <c r="H16" i="6"/>
  <c r="I16" i="6" s="1"/>
  <c r="L16" i="6" s="1"/>
  <c r="F16" i="6"/>
  <c r="G16" i="6" s="1"/>
  <c r="E16" i="6"/>
  <c r="D16" i="6"/>
  <c r="Q15" i="6"/>
  <c r="P15" i="6"/>
  <c r="O15" i="6"/>
  <c r="N15" i="6"/>
  <c r="K15" i="6"/>
  <c r="H15" i="6"/>
  <c r="I15" i="6" s="1"/>
  <c r="L15" i="6" s="1"/>
  <c r="F15" i="6"/>
  <c r="G15" i="6" s="1"/>
  <c r="E15" i="6"/>
  <c r="D15" i="6"/>
  <c r="Q14" i="6"/>
  <c r="P14" i="6"/>
  <c r="O14" i="6"/>
  <c r="N14" i="6"/>
  <c r="K14" i="6"/>
  <c r="H14" i="6"/>
  <c r="I14" i="6" s="1"/>
  <c r="L14" i="6" s="1"/>
  <c r="F14" i="6"/>
  <c r="G14" i="6" s="1"/>
  <c r="E14" i="6"/>
  <c r="D14" i="6"/>
  <c r="Q13" i="6"/>
  <c r="P13" i="6"/>
  <c r="O13" i="6"/>
  <c r="N13" i="6"/>
  <c r="K13" i="6"/>
  <c r="H13" i="6"/>
  <c r="I13" i="6" s="1"/>
  <c r="L13" i="6" s="1"/>
  <c r="F13" i="6"/>
  <c r="G13" i="6" s="1"/>
  <c r="E13" i="6"/>
  <c r="D13" i="6"/>
  <c r="Q12" i="6"/>
  <c r="P12" i="6"/>
  <c r="O12" i="6"/>
  <c r="N12" i="6"/>
  <c r="K12" i="6"/>
  <c r="H12" i="6"/>
  <c r="I12" i="6" s="1"/>
  <c r="L12" i="6" s="1"/>
  <c r="F12" i="6"/>
  <c r="G12" i="6" s="1"/>
  <c r="E12" i="6"/>
  <c r="D12" i="6"/>
  <c r="Q11" i="6"/>
  <c r="P11" i="6"/>
  <c r="O11" i="6"/>
  <c r="N11" i="6"/>
  <c r="K11" i="6"/>
  <c r="H11" i="6"/>
  <c r="I11" i="6" s="1"/>
  <c r="L11" i="6" s="1"/>
  <c r="F11" i="6"/>
  <c r="G11" i="6" s="1"/>
  <c r="E11" i="6"/>
  <c r="D11" i="6"/>
  <c r="Q10" i="6"/>
  <c r="P10" i="6"/>
  <c r="O10" i="6"/>
  <c r="N10" i="6"/>
  <c r="K10" i="6"/>
  <c r="H10" i="6"/>
  <c r="I10" i="6" s="1"/>
  <c r="L10" i="6" s="1"/>
  <c r="F10" i="6"/>
  <c r="G10" i="6" s="1"/>
  <c r="E10" i="6"/>
  <c r="D10" i="6"/>
  <c r="Q9" i="6"/>
  <c r="P9" i="6"/>
  <c r="O9" i="6"/>
  <c r="N9" i="6"/>
  <c r="K9" i="6"/>
  <c r="H9" i="6"/>
  <c r="I9" i="6" s="1"/>
  <c r="L9" i="6" s="1"/>
  <c r="F9" i="6"/>
  <c r="G9" i="6" s="1"/>
  <c r="E9" i="6"/>
  <c r="D9" i="6"/>
  <c r="Q8" i="6"/>
  <c r="P8" i="6"/>
  <c r="O8" i="6"/>
  <c r="N8" i="6"/>
  <c r="K8" i="6"/>
  <c r="H8" i="6"/>
  <c r="I8" i="6" s="1"/>
  <c r="L8" i="6" s="1"/>
  <c r="F8" i="6"/>
  <c r="G8" i="6" s="1"/>
  <c r="E8" i="6"/>
  <c r="D8" i="6"/>
  <c r="Q7" i="6"/>
  <c r="P7" i="6"/>
  <c r="O7" i="6"/>
  <c r="N7" i="6"/>
  <c r="K7" i="6"/>
  <c r="H7" i="6"/>
  <c r="I7" i="6" s="1"/>
  <c r="L7" i="6" s="1"/>
  <c r="F7" i="6"/>
  <c r="G7" i="6" s="1"/>
  <c r="E7" i="6"/>
  <c r="D7" i="6"/>
  <c r="Q6" i="6"/>
  <c r="P6" i="6"/>
  <c r="O6" i="6"/>
  <c r="N6" i="6"/>
  <c r="K6" i="6"/>
  <c r="H6" i="6"/>
  <c r="I6" i="6" s="1"/>
  <c r="L6" i="6" s="1"/>
  <c r="F6" i="6"/>
  <c r="G6" i="6" s="1"/>
  <c r="E6" i="6"/>
  <c r="D6" i="6"/>
  <c r="I5" i="6"/>
  <c r="L5" i="6" s="1"/>
  <c r="T1" i="6"/>
  <c r="B56" i="5"/>
  <c r="Q53" i="5"/>
  <c r="P53" i="5"/>
  <c r="O53" i="5"/>
  <c r="N53" i="5"/>
  <c r="K53" i="5"/>
  <c r="H53" i="5"/>
  <c r="I53" i="5" s="1"/>
  <c r="L53" i="5" s="1"/>
  <c r="F53" i="5"/>
  <c r="G53" i="5" s="1"/>
  <c r="E53" i="5"/>
  <c r="D53" i="5"/>
  <c r="Q52" i="5"/>
  <c r="P52" i="5"/>
  <c r="O52" i="5"/>
  <c r="N52" i="5"/>
  <c r="K52" i="5"/>
  <c r="H52" i="5"/>
  <c r="I52" i="5" s="1"/>
  <c r="L52" i="5" s="1"/>
  <c r="F52" i="5"/>
  <c r="G52" i="5" s="1"/>
  <c r="E52" i="5"/>
  <c r="D52" i="5"/>
  <c r="Q51" i="5"/>
  <c r="P51" i="5"/>
  <c r="O51" i="5"/>
  <c r="N51" i="5"/>
  <c r="K51" i="5"/>
  <c r="H51" i="5"/>
  <c r="I51" i="5" s="1"/>
  <c r="L51" i="5" s="1"/>
  <c r="F51" i="5"/>
  <c r="G51" i="5" s="1"/>
  <c r="E51" i="5"/>
  <c r="D51" i="5"/>
  <c r="Q50" i="5"/>
  <c r="P50" i="5"/>
  <c r="O50" i="5"/>
  <c r="N50" i="5"/>
  <c r="K50" i="5"/>
  <c r="H50" i="5"/>
  <c r="I50" i="5" s="1"/>
  <c r="L50" i="5" s="1"/>
  <c r="F50" i="5"/>
  <c r="G50" i="5" s="1"/>
  <c r="E50" i="5"/>
  <c r="D50" i="5"/>
  <c r="Q49" i="5"/>
  <c r="P49" i="5"/>
  <c r="O49" i="5"/>
  <c r="N49" i="5"/>
  <c r="K49" i="5"/>
  <c r="H49" i="5"/>
  <c r="I49" i="5" s="1"/>
  <c r="L49" i="5" s="1"/>
  <c r="F49" i="5"/>
  <c r="G49" i="5" s="1"/>
  <c r="E49" i="5"/>
  <c r="D49" i="5"/>
  <c r="Q48" i="5"/>
  <c r="P48" i="5"/>
  <c r="O48" i="5"/>
  <c r="N48" i="5"/>
  <c r="K48" i="5"/>
  <c r="H48" i="5"/>
  <c r="I48" i="5" s="1"/>
  <c r="L48" i="5" s="1"/>
  <c r="F48" i="5"/>
  <c r="G48" i="5" s="1"/>
  <c r="E48" i="5"/>
  <c r="D48" i="5"/>
  <c r="Q47" i="5"/>
  <c r="P47" i="5"/>
  <c r="O47" i="5"/>
  <c r="N47" i="5"/>
  <c r="K47" i="5"/>
  <c r="H47" i="5"/>
  <c r="I47" i="5" s="1"/>
  <c r="L47" i="5" s="1"/>
  <c r="F47" i="5"/>
  <c r="G47" i="5" s="1"/>
  <c r="E47" i="5"/>
  <c r="D47" i="5"/>
  <c r="Q46" i="5"/>
  <c r="P46" i="5"/>
  <c r="O46" i="5"/>
  <c r="N46" i="5"/>
  <c r="K46" i="5"/>
  <c r="H46" i="5"/>
  <c r="I46" i="5" s="1"/>
  <c r="L46" i="5" s="1"/>
  <c r="F46" i="5"/>
  <c r="G46" i="5" s="1"/>
  <c r="E46" i="5"/>
  <c r="D46" i="5"/>
  <c r="Q45" i="5"/>
  <c r="P45" i="5"/>
  <c r="O45" i="5"/>
  <c r="N45" i="5"/>
  <c r="K45" i="5"/>
  <c r="H45" i="5"/>
  <c r="I45" i="5" s="1"/>
  <c r="L45" i="5" s="1"/>
  <c r="F45" i="5"/>
  <c r="G45" i="5" s="1"/>
  <c r="E45" i="5"/>
  <c r="D45" i="5"/>
  <c r="Q44" i="5"/>
  <c r="P44" i="5"/>
  <c r="O44" i="5"/>
  <c r="N44" i="5"/>
  <c r="K44" i="5"/>
  <c r="H44" i="5"/>
  <c r="I44" i="5" s="1"/>
  <c r="L44" i="5" s="1"/>
  <c r="F44" i="5"/>
  <c r="G44" i="5" s="1"/>
  <c r="E44" i="5"/>
  <c r="D44" i="5"/>
  <c r="Q43" i="5"/>
  <c r="P43" i="5"/>
  <c r="O43" i="5"/>
  <c r="N43" i="5"/>
  <c r="K43" i="5"/>
  <c r="H43" i="5"/>
  <c r="I43" i="5" s="1"/>
  <c r="L43" i="5" s="1"/>
  <c r="F43" i="5"/>
  <c r="G43" i="5" s="1"/>
  <c r="E43" i="5"/>
  <c r="D43" i="5"/>
  <c r="Q42" i="5"/>
  <c r="P42" i="5"/>
  <c r="O42" i="5"/>
  <c r="N42" i="5"/>
  <c r="K42" i="5"/>
  <c r="H42" i="5"/>
  <c r="I42" i="5" s="1"/>
  <c r="L42" i="5" s="1"/>
  <c r="F42" i="5"/>
  <c r="G42" i="5" s="1"/>
  <c r="E42" i="5"/>
  <c r="D42" i="5"/>
  <c r="Q41" i="5"/>
  <c r="P41" i="5"/>
  <c r="O41" i="5"/>
  <c r="N41" i="5"/>
  <c r="K41" i="5"/>
  <c r="H41" i="5"/>
  <c r="I41" i="5" s="1"/>
  <c r="L41" i="5" s="1"/>
  <c r="F41" i="5"/>
  <c r="G41" i="5" s="1"/>
  <c r="E41" i="5"/>
  <c r="D41" i="5"/>
  <c r="Q40" i="5"/>
  <c r="P40" i="5"/>
  <c r="O40" i="5"/>
  <c r="N40" i="5"/>
  <c r="K40" i="5"/>
  <c r="H40" i="5"/>
  <c r="I40" i="5" s="1"/>
  <c r="L40" i="5" s="1"/>
  <c r="F40" i="5"/>
  <c r="G40" i="5" s="1"/>
  <c r="E40" i="5"/>
  <c r="D40" i="5"/>
  <c r="Q39" i="5"/>
  <c r="P39" i="5"/>
  <c r="O39" i="5"/>
  <c r="N39" i="5"/>
  <c r="K39" i="5"/>
  <c r="H39" i="5"/>
  <c r="I39" i="5" s="1"/>
  <c r="L39" i="5" s="1"/>
  <c r="F39" i="5"/>
  <c r="G39" i="5" s="1"/>
  <c r="E39" i="5"/>
  <c r="D39" i="5"/>
  <c r="Q38" i="5"/>
  <c r="P38" i="5"/>
  <c r="O38" i="5"/>
  <c r="N38" i="5"/>
  <c r="K38" i="5"/>
  <c r="H38" i="5"/>
  <c r="I38" i="5" s="1"/>
  <c r="L38" i="5" s="1"/>
  <c r="F38" i="5"/>
  <c r="G38" i="5" s="1"/>
  <c r="E38" i="5"/>
  <c r="D38" i="5"/>
  <c r="Q37" i="5"/>
  <c r="P37" i="5"/>
  <c r="O37" i="5"/>
  <c r="N37" i="5"/>
  <c r="K37" i="5"/>
  <c r="H37" i="5"/>
  <c r="I37" i="5" s="1"/>
  <c r="L37" i="5" s="1"/>
  <c r="F37" i="5"/>
  <c r="G37" i="5" s="1"/>
  <c r="E37" i="5"/>
  <c r="D37" i="5"/>
  <c r="Q36" i="5"/>
  <c r="P36" i="5"/>
  <c r="O36" i="5"/>
  <c r="N36" i="5"/>
  <c r="K36" i="5"/>
  <c r="H36" i="5"/>
  <c r="I36" i="5" s="1"/>
  <c r="L36" i="5" s="1"/>
  <c r="F36" i="5"/>
  <c r="G36" i="5" s="1"/>
  <c r="E36" i="5"/>
  <c r="D36" i="5"/>
  <c r="Q35" i="5"/>
  <c r="P35" i="5"/>
  <c r="O35" i="5"/>
  <c r="N35" i="5"/>
  <c r="K35" i="5"/>
  <c r="H35" i="5"/>
  <c r="I35" i="5" s="1"/>
  <c r="L35" i="5" s="1"/>
  <c r="F35" i="5"/>
  <c r="G35" i="5" s="1"/>
  <c r="E35" i="5"/>
  <c r="D35" i="5"/>
  <c r="Q34" i="5"/>
  <c r="P34" i="5"/>
  <c r="O34" i="5"/>
  <c r="N34" i="5"/>
  <c r="K34" i="5"/>
  <c r="H34" i="5"/>
  <c r="I34" i="5" s="1"/>
  <c r="L34" i="5" s="1"/>
  <c r="F34" i="5"/>
  <c r="G34" i="5" s="1"/>
  <c r="E34" i="5"/>
  <c r="D34" i="5"/>
  <c r="Q33" i="5"/>
  <c r="P33" i="5"/>
  <c r="O33" i="5"/>
  <c r="N33" i="5"/>
  <c r="K33" i="5"/>
  <c r="H33" i="5"/>
  <c r="I33" i="5" s="1"/>
  <c r="L33" i="5" s="1"/>
  <c r="F33" i="5"/>
  <c r="G33" i="5" s="1"/>
  <c r="E33" i="5"/>
  <c r="D33" i="5"/>
  <c r="Q32" i="5"/>
  <c r="P32" i="5"/>
  <c r="O32" i="5"/>
  <c r="N32" i="5"/>
  <c r="K32" i="5"/>
  <c r="H32" i="5"/>
  <c r="I32" i="5" s="1"/>
  <c r="L32" i="5" s="1"/>
  <c r="F32" i="5"/>
  <c r="G32" i="5" s="1"/>
  <c r="E32" i="5"/>
  <c r="D32" i="5"/>
  <c r="Q31" i="5"/>
  <c r="P31" i="5"/>
  <c r="O31" i="5"/>
  <c r="N31" i="5"/>
  <c r="K31" i="5"/>
  <c r="H31" i="5"/>
  <c r="I31" i="5" s="1"/>
  <c r="L31" i="5" s="1"/>
  <c r="F31" i="5"/>
  <c r="G31" i="5" s="1"/>
  <c r="E31" i="5"/>
  <c r="D31" i="5"/>
  <c r="Q30" i="5"/>
  <c r="P30" i="5"/>
  <c r="O30" i="5"/>
  <c r="N30" i="5"/>
  <c r="K30" i="5"/>
  <c r="H30" i="5"/>
  <c r="I30" i="5" s="1"/>
  <c r="L30" i="5" s="1"/>
  <c r="F30" i="5"/>
  <c r="G30" i="5" s="1"/>
  <c r="E30" i="5"/>
  <c r="D30" i="5"/>
  <c r="Q29" i="5"/>
  <c r="P29" i="5"/>
  <c r="O29" i="5"/>
  <c r="N29" i="5"/>
  <c r="K29" i="5"/>
  <c r="H29" i="5"/>
  <c r="I29" i="5" s="1"/>
  <c r="L29" i="5" s="1"/>
  <c r="F29" i="5"/>
  <c r="G29" i="5" s="1"/>
  <c r="E29" i="5"/>
  <c r="D29" i="5"/>
  <c r="Q28" i="5"/>
  <c r="P28" i="5"/>
  <c r="O28" i="5"/>
  <c r="N28" i="5"/>
  <c r="K28" i="5"/>
  <c r="H28" i="5"/>
  <c r="I28" i="5" s="1"/>
  <c r="L28" i="5" s="1"/>
  <c r="F28" i="5"/>
  <c r="G28" i="5" s="1"/>
  <c r="E28" i="5"/>
  <c r="D28" i="5"/>
  <c r="Q27" i="5"/>
  <c r="P27" i="5"/>
  <c r="O27" i="5"/>
  <c r="N27" i="5"/>
  <c r="K27" i="5"/>
  <c r="H27" i="5"/>
  <c r="I27" i="5" s="1"/>
  <c r="L27" i="5" s="1"/>
  <c r="F27" i="5"/>
  <c r="G27" i="5" s="1"/>
  <c r="E27" i="5"/>
  <c r="D27" i="5"/>
  <c r="Q26" i="5"/>
  <c r="P26" i="5"/>
  <c r="O26" i="5"/>
  <c r="N26" i="5"/>
  <c r="K26" i="5"/>
  <c r="H26" i="5"/>
  <c r="I26" i="5" s="1"/>
  <c r="L26" i="5" s="1"/>
  <c r="F26" i="5"/>
  <c r="G26" i="5" s="1"/>
  <c r="E26" i="5"/>
  <c r="D26" i="5"/>
  <c r="Q25" i="5"/>
  <c r="P25" i="5"/>
  <c r="O25" i="5"/>
  <c r="N25" i="5"/>
  <c r="K25" i="5"/>
  <c r="H25" i="5"/>
  <c r="I25" i="5" s="1"/>
  <c r="L25" i="5" s="1"/>
  <c r="F25" i="5"/>
  <c r="G25" i="5" s="1"/>
  <c r="E25" i="5"/>
  <c r="D25" i="5"/>
  <c r="Q24" i="5"/>
  <c r="P24" i="5"/>
  <c r="O24" i="5"/>
  <c r="N24" i="5"/>
  <c r="K24" i="5"/>
  <c r="H24" i="5"/>
  <c r="I24" i="5" s="1"/>
  <c r="L24" i="5" s="1"/>
  <c r="F24" i="5"/>
  <c r="G24" i="5" s="1"/>
  <c r="E24" i="5"/>
  <c r="D24" i="5"/>
  <c r="Q23" i="5"/>
  <c r="P23" i="5"/>
  <c r="O23" i="5"/>
  <c r="N23" i="5"/>
  <c r="K23" i="5"/>
  <c r="H23" i="5"/>
  <c r="I23" i="5" s="1"/>
  <c r="L23" i="5" s="1"/>
  <c r="F23" i="5"/>
  <c r="G23" i="5" s="1"/>
  <c r="E23" i="5"/>
  <c r="D23" i="5"/>
  <c r="Q22" i="5"/>
  <c r="P22" i="5"/>
  <c r="O22" i="5"/>
  <c r="N22" i="5"/>
  <c r="K22" i="5"/>
  <c r="H22" i="5"/>
  <c r="I22" i="5" s="1"/>
  <c r="L22" i="5" s="1"/>
  <c r="F22" i="5"/>
  <c r="G22" i="5" s="1"/>
  <c r="E22" i="5"/>
  <c r="D22" i="5"/>
  <c r="Q21" i="5"/>
  <c r="P21" i="5"/>
  <c r="O21" i="5"/>
  <c r="N21" i="5"/>
  <c r="K21" i="5"/>
  <c r="H21" i="5"/>
  <c r="I21" i="5" s="1"/>
  <c r="L21" i="5" s="1"/>
  <c r="F21" i="5"/>
  <c r="G21" i="5" s="1"/>
  <c r="E21" i="5"/>
  <c r="D21" i="5"/>
  <c r="Q20" i="5"/>
  <c r="P20" i="5"/>
  <c r="O20" i="5"/>
  <c r="N20" i="5"/>
  <c r="K20" i="5"/>
  <c r="H20" i="5"/>
  <c r="I20" i="5" s="1"/>
  <c r="L20" i="5" s="1"/>
  <c r="F20" i="5"/>
  <c r="G20" i="5" s="1"/>
  <c r="E20" i="5"/>
  <c r="D20" i="5"/>
  <c r="Q19" i="5"/>
  <c r="P19" i="5"/>
  <c r="O19" i="5"/>
  <c r="N19" i="5"/>
  <c r="K19" i="5"/>
  <c r="H19" i="5"/>
  <c r="I19" i="5" s="1"/>
  <c r="L19" i="5" s="1"/>
  <c r="F19" i="5"/>
  <c r="G19" i="5" s="1"/>
  <c r="E19" i="5"/>
  <c r="D19" i="5"/>
  <c r="Q18" i="5"/>
  <c r="P18" i="5"/>
  <c r="O18" i="5"/>
  <c r="N18" i="5"/>
  <c r="K18" i="5"/>
  <c r="H18" i="5"/>
  <c r="I18" i="5" s="1"/>
  <c r="L18" i="5" s="1"/>
  <c r="F18" i="5"/>
  <c r="G18" i="5" s="1"/>
  <c r="E18" i="5"/>
  <c r="D18" i="5"/>
  <c r="Q17" i="5"/>
  <c r="P17" i="5"/>
  <c r="O17" i="5"/>
  <c r="N17" i="5"/>
  <c r="K17" i="5"/>
  <c r="H17" i="5"/>
  <c r="I17" i="5" s="1"/>
  <c r="L17" i="5" s="1"/>
  <c r="F17" i="5"/>
  <c r="G17" i="5" s="1"/>
  <c r="E17" i="5"/>
  <c r="D17" i="5"/>
  <c r="Q16" i="5"/>
  <c r="P16" i="5"/>
  <c r="O16" i="5"/>
  <c r="N16" i="5"/>
  <c r="K16" i="5"/>
  <c r="H16" i="5"/>
  <c r="I16" i="5" s="1"/>
  <c r="L16" i="5" s="1"/>
  <c r="F16" i="5"/>
  <c r="G16" i="5" s="1"/>
  <c r="E16" i="5"/>
  <c r="D16" i="5"/>
  <c r="Q15" i="5"/>
  <c r="P15" i="5"/>
  <c r="O15" i="5"/>
  <c r="N15" i="5"/>
  <c r="K15" i="5"/>
  <c r="H15" i="5"/>
  <c r="I15" i="5" s="1"/>
  <c r="L15" i="5" s="1"/>
  <c r="F15" i="5"/>
  <c r="G15" i="5" s="1"/>
  <c r="E15" i="5"/>
  <c r="D15" i="5"/>
  <c r="Q14" i="5"/>
  <c r="P14" i="5"/>
  <c r="O14" i="5"/>
  <c r="N14" i="5"/>
  <c r="K14" i="5"/>
  <c r="H14" i="5"/>
  <c r="I14" i="5" s="1"/>
  <c r="L14" i="5" s="1"/>
  <c r="F14" i="5"/>
  <c r="G14" i="5" s="1"/>
  <c r="E14" i="5"/>
  <c r="D14" i="5"/>
  <c r="Q13" i="5"/>
  <c r="P13" i="5"/>
  <c r="O13" i="5"/>
  <c r="N13" i="5"/>
  <c r="K13" i="5"/>
  <c r="H13" i="5"/>
  <c r="I13" i="5" s="1"/>
  <c r="L13" i="5" s="1"/>
  <c r="F13" i="5"/>
  <c r="G13" i="5" s="1"/>
  <c r="E13" i="5"/>
  <c r="D13" i="5"/>
  <c r="Q12" i="5"/>
  <c r="P12" i="5"/>
  <c r="O12" i="5"/>
  <c r="N12" i="5"/>
  <c r="K12" i="5"/>
  <c r="H12" i="5"/>
  <c r="I12" i="5" s="1"/>
  <c r="L12" i="5" s="1"/>
  <c r="F12" i="5"/>
  <c r="G12" i="5" s="1"/>
  <c r="E12" i="5"/>
  <c r="D12" i="5"/>
  <c r="Q11" i="5"/>
  <c r="P11" i="5"/>
  <c r="O11" i="5"/>
  <c r="N11" i="5"/>
  <c r="K11" i="5"/>
  <c r="H11" i="5"/>
  <c r="I11" i="5" s="1"/>
  <c r="L11" i="5" s="1"/>
  <c r="F11" i="5"/>
  <c r="G11" i="5" s="1"/>
  <c r="E11" i="5"/>
  <c r="D11" i="5"/>
  <c r="Q10" i="5"/>
  <c r="P10" i="5"/>
  <c r="O10" i="5"/>
  <c r="N10" i="5"/>
  <c r="K10" i="5"/>
  <c r="H10" i="5"/>
  <c r="I10" i="5" s="1"/>
  <c r="L10" i="5" s="1"/>
  <c r="F10" i="5"/>
  <c r="G10" i="5" s="1"/>
  <c r="E10" i="5"/>
  <c r="D10" i="5"/>
  <c r="Q9" i="5"/>
  <c r="P9" i="5"/>
  <c r="O9" i="5"/>
  <c r="N9" i="5"/>
  <c r="K9" i="5"/>
  <c r="H9" i="5"/>
  <c r="I9" i="5" s="1"/>
  <c r="L9" i="5" s="1"/>
  <c r="F9" i="5"/>
  <c r="G9" i="5" s="1"/>
  <c r="E9" i="5"/>
  <c r="D9" i="5"/>
  <c r="Q8" i="5"/>
  <c r="P8" i="5"/>
  <c r="O8" i="5"/>
  <c r="N8" i="5"/>
  <c r="K8" i="5"/>
  <c r="H8" i="5"/>
  <c r="I8" i="5" s="1"/>
  <c r="L8" i="5" s="1"/>
  <c r="F8" i="5"/>
  <c r="G8" i="5" s="1"/>
  <c r="E8" i="5"/>
  <c r="D8" i="5"/>
  <c r="Q7" i="5"/>
  <c r="P7" i="5"/>
  <c r="O7" i="5"/>
  <c r="N7" i="5"/>
  <c r="K7" i="5"/>
  <c r="H7" i="5"/>
  <c r="I7" i="5" s="1"/>
  <c r="L7" i="5" s="1"/>
  <c r="F7" i="5"/>
  <c r="G7" i="5" s="1"/>
  <c r="E7" i="5"/>
  <c r="D7" i="5"/>
  <c r="Q6" i="5"/>
  <c r="P6" i="5"/>
  <c r="O6" i="5"/>
  <c r="N6" i="5"/>
  <c r="K6" i="5"/>
  <c r="H6" i="5"/>
  <c r="I6" i="5" s="1"/>
  <c r="L6" i="5" s="1"/>
  <c r="F6" i="5"/>
  <c r="G6" i="5" s="1"/>
  <c r="E6" i="5"/>
  <c r="D6" i="5"/>
  <c r="I5" i="5"/>
  <c r="L5" i="5" s="1"/>
  <c r="T1" i="5"/>
  <c r="B56" i="4"/>
  <c r="Q53" i="4"/>
  <c r="P53" i="4"/>
  <c r="O53" i="4"/>
  <c r="N53" i="4"/>
  <c r="K53" i="4"/>
  <c r="H53" i="4"/>
  <c r="I53" i="4" s="1"/>
  <c r="L53" i="4" s="1"/>
  <c r="F53" i="4"/>
  <c r="G53" i="4" s="1"/>
  <c r="E53" i="4"/>
  <c r="D53" i="4"/>
  <c r="Q52" i="4"/>
  <c r="P52" i="4"/>
  <c r="O52" i="4"/>
  <c r="N52" i="4"/>
  <c r="K52" i="4"/>
  <c r="H52" i="4"/>
  <c r="I52" i="4" s="1"/>
  <c r="L52" i="4" s="1"/>
  <c r="F52" i="4"/>
  <c r="G52" i="4" s="1"/>
  <c r="E52" i="4"/>
  <c r="D52" i="4"/>
  <c r="Q51" i="4"/>
  <c r="P51" i="4"/>
  <c r="O51" i="4"/>
  <c r="N51" i="4"/>
  <c r="K51" i="4"/>
  <c r="H51" i="4"/>
  <c r="I51" i="4" s="1"/>
  <c r="L51" i="4" s="1"/>
  <c r="F51" i="4"/>
  <c r="G51" i="4" s="1"/>
  <c r="E51" i="4"/>
  <c r="D51" i="4"/>
  <c r="Q50" i="4"/>
  <c r="P50" i="4"/>
  <c r="O50" i="4"/>
  <c r="N50" i="4"/>
  <c r="K50" i="4"/>
  <c r="H50" i="4"/>
  <c r="I50" i="4" s="1"/>
  <c r="L50" i="4" s="1"/>
  <c r="F50" i="4"/>
  <c r="G50" i="4" s="1"/>
  <c r="E50" i="4"/>
  <c r="D50" i="4"/>
  <c r="Q49" i="4"/>
  <c r="P49" i="4"/>
  <c r="O49" i="4"/>
  <c r="N49" i="4"/>
  <c r="K49" i="4"/>
  <c r="H49" i="4"/>
  <c r="I49" i="4" s="1"/>
  <c r="L49" i="4" s="1"/>
  <c r="F49" i="4"/>
  <c r="G49" i="4" s="1"/>
  <c r="E49" i="4"/>
  <c r="D49" i="4"/>
  <c r="Q48" i="4"/>
  <c r="P48" i="4"/>
  <c r="O48" i="4"/>
  <c r="N48" i="4"/>
  <c r="K48" i="4"/>
  <c r="H48" i="4"/>
  <c r="I48" i="4" s="1"/>
  <c r="L48" i="4" s="1"/>
  <c r="F48" i="4"/>
  <c r="G48" i="4" s="1"/>
  <c r="E48" i="4"/>
  <c r="D48" i="4"/>
  <c r="Q47" i="4"/>
  <c r="P47" i="4"/>
  <c r="O47" i="4"/>
  <c r="N47" i="4"/>
  <c r="K47" i="4"/>
  <c r="H47" i="4"/>
  <c r="I47" i="4" s="1"/>
  <c r="L47" i="4" s="1"/>
  <c r="F47" i="4"/>
  <c r="G47" i="4" s="1"/>
  <c r="E47" i="4"/>
  <c r="D47" i="4"/>
  <c r="Q46" i="4"/>
  <c r="P46" i="4"/>
  <c r="O46" i="4"/>
  <c r="N46" i="4"/>
  <c r="K46" i="4"/>
  <c r="H46" i="4"/>
  <c r="I46" i="4" s="1"/>
  <c r="L46" i="4" s="1"/>
  <c r="F46" i="4"/>
  <c r="G46" i="4" s="1"/>
  <c r="E46" i="4"/>
  <c r="D46" i="4"/>
  <c r="Q45" i="4"/>
  <c r="P45" i="4"/>
  <c r="O45" i="4"/>
  <c r="N45" i="4"/>
  <c r="K45" i="4"/>
  <c r="H45" i="4"/>
  <c r="I45" i="4" s="1"/>
  <c r="L45" i="4" s="1"/>
  <c r="F45" i="4"/>
  <c r="G45" i="4" s="1"/>
  <c r="E45" i="4"/>
  <c r="D45" i="4"/>
  <c r="Q44" i="4"/>
  <c r="P44" i="4"/>
  <c r="O44" i="4"/>
  <c r="N44" i="4"/>
  <c r="K44" i="4"/>
  <c r="H44" i="4"/>
  <c r="I44" i="4" s="1"/>
  <c r="L44" i="4" s="1"/>
  <c r="F44" i="4"/>
  <c r="G44" i="4" s="1"/>
  <c r="E44" i="4"/>
  <c r="D44" i="4"/>
  <c r="Q43" i="4"/>
  <c r="P43" i="4"/>
  <c r="O43" i="4"/>
  <c r="N43" i="4"/>
  <c r="K43" i="4"/>
  <c r="H43" i="4"/>
  <c r="I43" i="4" s="1"/>
  <c r="L43" i="4" s="1"/>
  <c r="F43" i="4"/>
  <c r="G43" i="4" s="1"/>
  <c r="E43" i="4"/>
  <c r="D43" i="4"/>
  <c r="Q42" i="4"/>
  <c r="P42" i="4"/>
  <c r="O42" i="4"/>
  <c r="N42" i="4"/>
  <c r="K42" i="4"/>
  <c r="H42" i="4"/>
  <c r="I42" i="4" s="1"/>
  <c r="L42" i="4" s="1"/>
  <c r="F42" i="4"/>
  <c r="G42" i="4" s="1"/>
  <c r="E42" i="4"/>
  <c r="D42" i="4"/>
  <c r="Q41" i="4"/>
  <c r="P41" i="4"/>
  <c r="O41" i="4"/>
  <c r="N41" i="4"/>
  <c r="K41" i="4"/>
  <c r="H41" i="4"/>
  <c r="I41" i="4" s="1"/>
  <c r="L41" i="4" s="1"/>
  <c r="F41" i="4"/>
  <c r="G41" i="4" s="1"/>
  <c r="E41" i="4"/>
  <c r="D41" i="4"/>
  <c r="Q40" i="4"/>
  <c r="P40" i="4"/>
  <c r="O40" i="4"/>
  <c r="N40" i="4"/>
  <c r="K40" i="4"/>
  <c r="H40" i="4"/>
  <c r="I40" i="4" s="1"/>
  <c r="L40" i="4" s="1"/>
  <c r="F40" i="4"/>
  <c r="G40" i="4" s="1"/>
  <c r="E40" i="4"/>
  <c r="D40" i="4"/>
  <c r="Q39" i="4"/>
  <c r="P39" i="4"/>
  <c r="O39" i="4"/>
  <c r="N39" i="4"/>
  <c r="K39" i="4"/>
  <c r="H39" i="4"/>
  <c r="I39" i="4" s="1"/>
  <c r="L39" i="4" s="1"/>
  <c r="F39" i="4"/>
  <c r="G39" i="4" s="1"/>
  <c r="E39" i="4"/>
  <c r="D39" i="4"/>
  <c r="Q38" i="4"/>
  <c r="P38" i="4"/>
  <c r="O38" i="4"/>
  <c r="N38" i="4"/>
  <c r="K38" i="4"/>
  <c r="H38" i="4"/>
  <c r="I38" i="4" s="1"/>
  <c r="L38" i="4" s="1"/>
  <c r="F38" i="4"/>
  <c r="G38" i="4" s="1"/>
  <c r="E38" i="4"/>
  <c r="D38" i="4"/>
  <c r="Q37" i="4"/>
  <c r="P37" i="4"/>
  <c r="O37" i="4"/>
  <c r="N37" i="4"/>
  <c r="K37" i="4"/>
  <c r="H37" i="4"/>
  <c r="I37" i="4" s="1"/>
  <c r="L37" i="4" s="1"/>
  <c r="F37" i="4"/>
  <c r="G37" i="4" s="1"/>
  <c r="E37" i="4"/>
  <c r="D37" i="4"/>
  <c r="Q36" i="4"/>
  <c r="P36" i="4"/>
  <c r="O36" i="4"/>
  <c r="N36" i="4"/>
  <c r="K36" i="4"/>
  <c r="H36" i="4"/>
  <c r="I36" i="4" s="1"/>
  <c r="L36" i="4" s="1"/>
  <c r="F36" i="4"/>
  <c r="G36" i="4" s="1"/>
  <c r="E36" i="4"/>
  <c r="D36" i="4"/>
  <c r="Q35" i="4"/>
  <c r="P35" i="4"/>
  <c r="O35" i="4"/>
  <c r="N35" i="4"/>
  <c r="K35" i="4"/>
  <c r="H35" i="4"/>
  <c r="I35" i="4" s="1"/>
  <c r="L35" i="4" s="1"/>
  <c r="F35" i="4"/>
  <c r="G35" i="4" s="1"/>
  <c r="E35" i="4"/>
  <c r="D35" i="4"/>
  <c r="Q34" i="4"/>
  <c r="P34" i="4"/>
  <c r="O34" i="4"/>
  <c r="N34" i="4"/>
  <c r="K34" i="4"/>
  <c r="H34" i="4"/>
  <c r="I34" i="4" s="1"/>
  <c r="L34" i="4" s="1"/>
  <c r="F34" i="4"/>
  <c r="G34" i="4" s="1"/>
  <c r="E34" i="4"/>
  <c r="D34" i="4"/>
  <c r="Q33" i="4"/>
  <c r="P33" i="4"/>
  <c r="O33" i="4"/>
  <c r="N33" i="4"/>
  <c r="K33" i="4"/>
  <c r="H33" i="4"/>
  <c r="I33" i="4" s="1"/>
  <c r="L33" i="4" s="1"/>
  <c r="F33" i="4"/>
  <c r="G33" i="4" s="1"/>
  <c r="E33" i="4"/>
  <c r="D33" i="4"/>
  <c r="Q32" i="4"/>
  <c r="P32" i="4"/>
  <c r="O32" i="4"/>
  <c r="N32" i="4"/>
  <c r="K32" i="4"/>
  <c r="H32" i="4"/>
  <c r="I32" i="4" s="1"/>
  <c r="L32" i="4" s="1"/>
  <c r="F32" i="4"/>
  <c r="G32" i="4" s="1"/>
  <c r="E32" i="4"/>
  <c r="D32" i="4"/>
  <c r="Q31" i="4"/>
  <c r="P31" i="4"/>
  <c r="O31" i="4"/>
  <c r="N31" i="4"/>
  <c r="K31" i="4"/>
  <c r="H31" i="4"/>
  <c r="I31" i="4" s="1"/>
  <c r="L31" i="4" s="1"/>
  <c r="F31" i="4"/>
  <c r="G31" i="4" s="1"/>
  <c r="E31" i="4"/>
  <c r="D31" i="4"/>
  <c r="Q30" i="4"/>
  <c r="P30" i="4"/>
  <c r="O30" i="4"/>
  <c r="N30" i="4"/>
  <c r="K30" i="4"/>
  <c r="H30" i="4"/>
  <c r="I30" i="4" s="1"/>
  <c r="L30" i="4" s="1"/>
  <c r="F30" i="4"/>
  <c r="G30" i="4" s="1"/>
  <c r="E30" i="4"/>
  <c r="D30" i="4"/>
  <c r="Q29" i="4"/>
  <c r="P29" i="4"/>
  <c r="O29" i="4"/>
  <c r="N29" i="4"/>
  <c r="K29" i="4"/>
  <c r="H29" i="4"/>
  <c r="I29" i="4" s="1"/>
  <c r="L29" i="4" s="1"/>
  <c r="F29" i="4"/>
  <c r="G29" i="4" s="1"/>
  <c r="E29" i="4"/>
  <c r="D29" i="4"/>
  <c r="Q28" i="4"/>
  <c r="P28" i="4"/>
  <c r="O28" i="4"/>
  <c r="N28" i="4"/>
  <c r="K28" i="4"/>
  <c r="H28" i="4"/>
  <c r="I28" i="4" s="1"/>
  <c r="L28" i="4" s="1"/>
  <c r="F28" i="4"/>
  <c r="G28" i="4" s="1"/>
  <c r="E28" i="4"/>
  <c r="D28" i="4"/>
  <c r="Q27" i="4"/>
  <c r="P27" i="4"/>
  <c r="O27" i="4"/>
  <c r="N27" i="4"/>
  <c r="K27" i="4"/>
  <c r="H27" i="4"/>
  <c r="I27" i="4" s="1"/>
  <c r="L27" i="4" s="1"/>
  <c r="F27" i="4"/>
  <c r="G27" i="4" s="1"/>
  <c r="E27" i="4"/>
  <c r="D27" i="4"/>
  <c r="Q26" i="4"/>
  <c r="P26" i="4"/>
  <c r="O26" i="4"/>
  <c r="N26" i="4"/>
  <c r="K26" i="4"/>
  <c r="H26" i="4"/>
  <c r="I26" i="4" s="1"/>
  <c r="L26" i="4" s="1"/>
  <c r="F26" i="4"/>
  <c r="G26" i="4" s="1"/>
  <c r="E26" i="4"/>
  <c r="D26" i="4"/>
  <c r="Q25" i="4"/>
  <c r="P25" i="4"/>
  <c r="O25" i="4"/>
  <c r="N25" i="4"/>
  <c r="K25" i="4"/>
  <c r="H25" i="4"/>
  <c r="I25" i="4" s="1"/>
  <c r="L25" i="4" s="1"/>
  <c r="F25" i="4"/>
  <c r="G25" i="4" s="1"/>
  <c r="E25" i="4"/>
  <c r="D25" i="4"/>
  <c r="Q24" i="4"/>
  <c r="P24" i="4"/>
  <c r="O24" i="4"/>
  <c r="N24" i="4"/>
  <c r="K24" i="4"/>
  <c r="H24" i="4"/>
  <c r="I24" i="4" s="1"/>
  <c r="L24" i="4" s="1"/>
  <c r="F24" i="4"/>
  <c r="G24" i="4" s="1"/>
  <c r="E24" i="4"/>
  <c r="D24" i="4"/>
  <c r="Q23" i="4"/>
  <c r="P23" i="4"/>
  <c r="O23" i="4"/>
  <c r="N23" i="4"/>
  <c r="K23" i="4"/>
  <c r="H23" i="4"/>
  <c r="I23" i="4" s="1"/>
  <c r="L23" i="4" s="1"/>
  <c r="F23" i="4"/>
  <c r="G23" i="4" s="1"/>
  <c r="E23" i="4"/>
  <c r="D23" i="4"/>
  <c r="Q22" i="4"/>
  <c r="P22" i="4"/>
  <c r="O22" i="4"/>
  <c r="N22" i="4"/>
  <c r="K22" i="4"/>
  <c r="H22" i="4"/>
  <c r="I22" i="4" s="1"/>
  <c r="L22" i="4" s="1"/>
  <c r="F22" i="4"/>
  <c r="G22" i="4" s="1"/>
  <c r="E22" i="4"/>
  <c r="D22" i="4"/>
  <c r="Q21" i="4"/>
  <c r="P21" i="4"/>
  <c r="O21" i="4"/>
  <c r="N21" i="4"/>
  <c r="K21" i="4"/>
  <c r="H21" i="4"/>
  <c r="I21" i="4" s="1"/>
  <c r="L21" i="4" s="1"/>
  <c r="F21" i="4"/>
  <c r="G21" i="4" s="1"/>
  <c r="E21" i="4"/>
  <c r="D21" i="4"/>
  <c r="Q20" i="4"/>
  <c r="P20" i="4"/>
  <c r="O20" i="4"/>
  <c r="N20" i="4"/>
  <c r="K20" i="4"/>
  <c r="H20" i="4"/>
  <c r="I20" i="4" s="1"/>
  <c r="L20" i="4" s="1"/>
  <c r="F20" i="4"/>
  <c r="G20" i="4" s="1"/>
  <c r="E20" i="4"/>
  <c r="D20" i="4"/>
  <c r="Q19" i="4"/>
  <c r="P19" i="4"/>
  <c r="O19" i="4"/>
  <c r="N19" i="4"/>
  <c r="K19" i="4"/>
  <c r="H19" i="4"/>
  <c r="I19" i="4" s="1"/>
  <c r="L19" i="4" s="1"/>
  <c r="F19" i="4"/>
  <c r="G19" i="4" s="1"/>
  <c r="E19" i="4"/>
  <c r="D19" i="4"/>
  <c r="Q18" i="4"/>
  <c r="P18" i="4"/>
  <c r="O18" i="4"/>
  <c r="N18" i="4"/>
  <c r="K18" i="4"/>
  <c r="H18" i="4"/>
  <c r="I18" i="4" s="1"/>
  <c r="L18" i="4" s="1"/>
  <c r="F18" i="4"/>
  <c r="G18" i="4" s="1"/>
  <c r="E18" i="4"/>
  <c r="D18" i="4"/>
  <c r="Q17" i="4"/>
  <c r="P17" i="4"/>
  <c r="O17" i="4"/>
  <c r="N17" i="4"/>
  <c r="K17" i="4"/>
  <c r="H17" i="4"/>
  <c r="I17" i="4" s="1"/>
  <c r="L17" i="4" s="1"/>
  <c r="F17" i="4"/>
  <c r="G17" i="4" s="1"/>
  <c r="E17" i="4"/>
  <c r="D17" i="4"/>
  <c r="Q16" i="4"/>
  <c r="P16" i="4"/>
  <c r="O16" i="4"/>
  <c r="N16" i="4"/>
  <c r="K16" i="4"/>
  <c r="H16" i="4"/>
  <c r="I16" i="4" s="1"/>
  <c r="L16" i="4" s="1"/>
  <c r="F16" i="4"/>
  <c r="G16" i="4" s="1"/>
  <c r="E16" i="4"/>
  <c r="D16" i="4"/>
  <c r="Q15" i="4"/>
  <c r="P15" i="4"/>
  <c r="O15" i="4"/>
  <c r="N15" i="4"/>
  <c r="K15" i="4"/>
  <c r="H15" i="4"/>
  <c r="I15" i="4" s="1"/>
  <c r="L15" i="4" s="1"/>
  <c r="F15" i="4"/>
  <c r="G15" i="4" s="1"/>
  <c r="E15" i="4"/>
  <c r="D15" i="4"/>
  <c r="Q14" i="4"/>
  <c r="P14" i="4"/>
  <c r="O14" i="4"/>
  <c r="N14" i="4"/>
  <c r="K14" i="4"/>
  <c r="H14" i="4"/>
  <c r="I14" i="4" s="1"/>
  <c r="L14" i="4" s="1"/>
  <c r="F14" i="4"/>
  <c r="G14" i="4" s="1"/>
  <c r="E14" i="4"/>
  <c r="D14" i="4"/>
  <c r="Q13" i="4"/>
  <c r="P13" i="4"/>
  <c r="O13" i="4"/>
  <c r="N13" i="4"/>
  <c r="K13" i="4"/>
  <c r="H13" i="4"/>
  <c r="I13" i="4" s="1"/>
  <c r="L13" i="4" s="1"/>
  <c r="F13" i="4"/>
  <c r="G13" i="4" s="1"/>
  <c r="E13" i="4"/>
  <c r="D13" i="4"/>
  <c r="Q12" i="4"/>
  <c r="P12" i="4"/>
  <c r="O12" i="4"/>
  <c r="N12" i="4"/>
  <c r="K12" i="4"/>
  <c r="H12" i="4"/>
  <c r="I12" i="4" s="1"/>
  <c r="L12" i="4" s="1"/>
  <c r="F12" i="4"/>
  <c r="G12" i="4" s="1"/>
  <c r="E12" i="4"/>
  <c r="D12" i="4"/>
  <c r="Q11" i="4"/>
  <c r="P11" i="4"/>
  <c r="O11" i="4"/>
  <c r="N11" i="4"/>
  <c r="K11" i="4"/>
  <c r="H11" i="4"/>
  <c r="I11" i="4" s="1"/>
  <c r="L11" i="4" s="1"/>
  <c r="F11" i="4"/>
  <c r="G11" i="4" s="1"/>
  <c r="E11" i="4"/>
  <c r="D11" i="4"/>
  <c r="Q10" i="4"/>
  <c r="P10" i="4"/>
  <c r="O10" i="4"/>
  <c r="N10" i="4"/>
  <c r="K10" i="4"/>
  <c r="H10" i="4"/>
  <c r="I10" i="4" s="1"/>
  <c r="L10" i="4" s="1"/>
  <c r="F10" i="4"/>
  <c r="G10" i="4" s="1"/>
  <c r="E10" i="4"/>
  <c r="D10" i="4"/>
  <c r="Q9" i="4"/>
  <c r="P9" i="4"/>
  <c r="O9" i="4"/>
  <c r="N9" i="4"/>
  <c r="K9" i="4"/>
  <c r="H9" i="4"/>
  <c r="I9" i="4" s="1"/>
  <c r="L9" i="4" s="1"/>
  <c r="F9" i="4"/>
  <c r="G9" i="4" s="1"/>
  <c r="E9" i="4"/>
  <c r="D9" i="4"/>
  <c r="Q8" i="4"/>
  <c r="P8" i="4"/>
  <c r="O8" i="4"/>
  <c r="N8" i="4"/>
  <c r="K8" i="4"/>
  <c r="H8" i="4"/>
  <c r="I8" i="4" s="1"/>
  <c r="L8" i="4" s="1"/>
  <c r="F8" i="4"/>
  <c r="G8" i="4" s="1"/>
  <c r="E8" i="4"/>
  <c r="D8" i="4"/>
  <c r="Q7" i="4"/>
  <c r="P7" i="4"/>
  <c r="O7" i="4"/>
  <c r="N7" i="4"/>
  <c r="K7" i="4"/>
  <c r="H7" i="4"/>
  <c r="I7" i="4" s="1"/>
  <c r="L7" i="4" s="1"/>
  <c r="F7" i="4"/>
  <c r="G7" i="4" s="1"/>
  <c r="E7" i="4"/>
  <c r="D7" i="4"/>
  <c r="Q6" i="4"/>
  <c r="P6" i="4"/>
  <c r="O6" i="4"/>
  <c r="N6" i="4"/>
  <c r="K6" i="4"/>
  <c r="H6" i="4"/>
  <c r="I6" i="4" s="1"/>
  <c r="L6" i="4" s="1"/>
  <c r="F6" i="4"/>
  <c r="G6" i="4" s="1"/>
  <c r="E6" i="4"/>
  <c r="D6" i="4"/>
  <c r="I5" i="4"/>
  <c r="L5" i="4" s="1"/>
  <c r="T1" i="4"/>
  <c r="D7" i="2"/>
  <c r="E7" i="2"/>
  <c r="F7" i="2"/>
  <c r="G7" i="2" s="1"/>
  <c r="D8" i="2"/>
  <c r="E8" i="2"/>
  <c r="F8" i="2"/>
  <c r="G8" i="2" s="1"/>
  <c r="D9" i="2"/>
  <c r="E9" i="2"/>
  <c r="F9" i="2"/>
  <c r="G9" i="2" s="1"/>
  <c r="D10" i="2"/>
  <c r="E10" i="2"/>
  <c r="F10" i="2"/>
  <c r="G10" i="2" s="1"/>
  <c r="D11" i="2"/>
  <c r="E11" i="2"/>
  <c r="F11" i="2"/>
  <c r="G11" i="2" s="1"/>
  <c r="D12" i="2"/>
  <c r="E12" i="2"/>
  <c r="F12" i="2"/>
  <c r="G12" i="2" s="1"/>
  <c r="D13" i="2"/>
  <c r="E13" i="2"/>
  <c r="F13" i="2"/>
  <c r="G13" i="2" s="1"/>
  <c r="D14" i="2"/>
  <c r="E14" i="2"/>
  <c r="F14" i="2"/>
  <c r="G14" i="2" s="1"/>
  <c r="D15" i="2"/>
  <c r="E15" i="2"/>
  <c r="F15" i="2"/>
  <c r="G15" i="2" s="1"/>
  <c r="D16" i="2"/>
  <c r="E16" i="2"/>
  <c r="F16" i="2"/>
  <c r="G16" i="2" s="1"/>
  <c r="D17" i="2"/>
  <c r="E17" i="2"/>
  <c r="F17" i="2"/>
  <c r="G17" i="2"/>
  <c r="D18" i="2"/>
  <c r="E18" i="2"/>
  <c r="F18" i="2"/>
  <c r="G18" i="2"/>
  <c r="D19" i="2"/>
  <c r="E19" i="2"/>
  <c r="F19" i="2"/>
  <c r="G19" i="2" s="1"/>
  <c r="D20" i="2"/>
  <c r="E20" i="2"/>
  <c r="F20" i="2"/>
  <c r="G20" i="2" s="1"/>
  <c r="D21" i="2"/>
  <c r="E21" i="2"/>
  <c r="F21" i="2"/>
  <c r="G21" i="2" s="1"/>
  <c r="D22" i="2"/>
  <c r="E22" i="2"/>
  <c r="F22" i="2"/>
  <c r="G22" i="2" s="1"/>
  <c r="D23" i="2"/>
  <c r="E23" i="2"/>
  <c r="F23" i="2"/>
  <c r="G23" i="2" s="1"/>
  <c r="D24" i="2"/>
  <c r="E24" i="2"/>
  <c r="F24" i="2"/>
  <c r="G24" i="2" s="1"/>
  <c r="D25" i="2"/>
  <c r="E25" i="2"/>
  <c r="F25" i="2"/>
  <c r="G25" i="2" s="1"/>
  <c r="D26" i="2"/>
  <c r="E26" i="2"/>
  <c r="F26" i="2"/>
  <c r="G26" i="2" s="1"/>
  <c r="D27" i="2"/>
  <c r="E27" i="2"/>
  <c r="F27" i="2"/>
  <c r="G27" i="2" s="1"/>
  <c r="D28" i="2"/>
  <c r="E28" i="2"/>
  <c r="F28" i="2"/>
  <c r="G28" i="2" s="1"/>
  <c r="D29" i="2"/>
  <c r="E29" i="2"/>
  <c r="F29" i="2"/>
  <c r="G29" i="2"/>
  <c r="D30" i="2"/>
  <c r="E30" i="2"/>
  <c r="F30" i="2"/>
  <c r="G30" i="2"/>
  <c r="D31" i="2"/>
  <c r="E31" i="2"/>
  <c r="F31" i="2"/>
  <c r="G31" i="2" s="1"/>
  <c r="D32" i="2"/>
  <c r="E32" i="2"/>
  <c r="F32" i="2"/>
  <c r="G32" i="2"/>
  <c r="D33" i="2"/>
  <c r="E33" i="2"/>
  <c r="F33" i="2"/>
  <c r="G33" i="2" s="1"/>
  <c r="D34" i="2"/>
  <c r="E34" i="2"/>
  <c r="F34" i="2"/>
  <c r="G34" i="2" s="1"/>
  <c r="D35" i="2"/>
  <c r="E35" i="2"/>
  <c r="F35" i="2"/>
  <c r="G35" i="2" s="1"/>
  <c r="D36" i="2"/>
  <c r="E36" i="2"/>
  <c r="F36" i="2"/>
  <c r="G36" i="2" s="1"/>
  <c r="D37" i="2"/>
  <c r="E37" i="2"/>
  <c r="F37" i="2"/>
  <c r="G37" i="2" s="1"/>
  <c r="D38" i="2"/>
  <c r="E38" i="2"/>
  <c r="F38" i="2"/>
  <c r="G38" i="2"/>
  <c r="D39" i="2"/>
  <c r="E39" i="2"/>
  <c r="F39" i="2"/>
  <c r="G39" i="2" s="1"/>
  <c r="D40" i="2"/>
  <c r="E40" i="2"/>
  <c r="F40" i="2"/>
  <c r="G40" i="2" s="1"/>
  <c r="D41" i="2"/>
  <c r="E41" i="2"/>
  <c r="F41" i="2"/>
  <c r="G41" i="2" s="1"/>
  <c r="D42" i="2"/>
  <c r="E42" i="2"/>
  <c r="F42" i="2"/>
  <c r="G42" i="2" s="1"/>
  <c r="D43" i="2"/>
  <c r="E43" i="2"/>
  <c r="F43" i="2"/>
  <c r="G43" i="2" s="1"/>
  <c r="D44" i="2"/>
  <c r="E44" i="2"/>
  <c r="F44" i="2"/>
  <c r="G44" i="2"/>
  <c r="D45" i="2"/>
  <c r="E45" i="2"/>
  <c r="F45" i="2"/>
  <c r="G45" i="2" s="1"/>
  <c r="D46" i="2"/>
  <c r="E46" i="2"/>
  <c r="F46" i="2"/>
  <c r="G46" i="2" s="1"/>
  <c r="D47" i="2"/>
  <c r="E47" i="2"/>
  <c r="F47" i="2"/>
  <c r="G47" i="2" s="1"/>
  <c r="D48" i="2"/>
  <c r="E48" i="2"/>
  <c r="F48" i="2"/>
  <c r="G48" i="2" s="1"/>
  <c r="D49" i="2"/>
  <c r="E49" i="2"/>
  <c r="F49" i="2"/>
  <c r="G49" i="2" s="1"/>
  <c r="D50" i="2"/>
  <c r="E50" i="2"/>
  <c r="F50" i="2"/>
  <c r="G50" i="2"/>
  <c r="D51" i="2"/>
  <c r="E51" i="2"/>
  <c r="F51" i="2"/>
  <c r="G51" i="2" s="1"/>
  <c r="D52" i="2"/>
  <c r="E52" i="2"/>
  <c r="F52" i="2"/>
  <c r="G52" i="2" s="1"/>
  <c r="D53" i="2"/>
  <c r="E53" i="2"/>
  <c r="F53" i="2"/>
  <c r="G53" i="2" s="1"/>
  <c r="F6" i="2"/>
  <c r="G6" i="2" s="1"/>
  <c r="E6" i="2"/>
  <c r="D6" i="2"/>
  <c r="H7" i="2"/>
  <c r="I7" i="2" s="1"/>
  <c r="L7" i="2" s="1"/>
  <c r="H8" i="2"/>
  <c r="I8" i="2" s="1"/>
  <c r="L8" i="2" s="1"/>
  <c r="H9" i="2"/>
  <c r="I9" i="2" s="1"/>
  <c r="L9" i="2" s="1"/>
  <c r="H10" i="2"/>
  <c r="I10" i="2" s="1"/>
  <c r="L10" i="2" s="1"/>
  <c r="H11" i="2"/>
  <c r="I11" i="2" s="1"/>
  <c r="L11" i="2" s="1"/>
  <c r="H12" i="2"/>
  <c r="I12" i="2" s="1"/>
  <c r="L12" i="2" s="1"/>
  <c r="H13" i="2"/>
  <c r="I13" i="2" s="1"/>
  <c r="L13" i="2" s="1"/>
  <c r="H14" i="2"/>
  <c r="I14" i="2" s="1"/>
  <c r="L14" i="2" s="1"/>
  <c r="H15" i="2"/>
  <c r="I15" i="2" s="1"/>
  <c r="L15" i="2" s="1"/>
  <c r="H16" i="2"/>
  <c r="I16" i="2" s="1"/>
  <c r="L16" i="2" s="1"/>
  <c r="H17" i="2"/>
  <c r="I17" i="2" s="1"/>
  <c r="L17" i="2" s="1"/>
  <c r="H18" i="2"/>
  <c r="I18" i="2" s="1"/>
  <c r="L18" i="2" s="1"/>
  <c r="H19" i="2"/>
  <c r="I19" i="2" s="1"/>
  <c r="L19" i="2" s="1"/>
  <c r="H20" i="2"/>
  <c r="I20" i="2" s="1"/>
  <c r="L20" i="2" s="1"/>
  <c r="H21" i="2"/>
  <c r="I21" i="2" s="1"/>
  <c r="L21" i="2" s="1"/>
  <c r="H22" i="2"/>
  <c r="I22" i="2" s="1"/>
  <c r="L22" i="2" s="1"/>
  <c r="H23" i="2"/>
  <c r="I23" i="2" s="1"/>
  <c r="L23" i="2" s="1"/>
  <c r="H24" i="2"/>
  <c r="I24" i="2" s="1"/>
  <c r="L24" i="2" s="1"/>
  <c r="H25" i="2"/>
  <c r="I25" i="2" s="1"/>
  <c r="L25" i="2" s="1"/>
  <c r="H26" i="2"/>
  <c r="I26" i="2" s="1"/>
  <c r="L26" i="2" s="1"/>
  <c r="H27" i="2"/>
  <c r="I27" i="2" s="1"/>
  <c r="L27" i="2" s="1"/>
  <c r="H28" i="2"/>
  <c r="I28" i="2" s="1"/>
  <c r="L28" i="2" s="1"/>
  <c r="H29" i="2"/>
  <c r="I29" i="2" s="1"/>
  <c r="L29" i="2" s="1"/>
  <c r="H30" i="2"/>
  <c r="I30" i="2" s="1"/>
  <c r="L30" i="2" s="1"/>
  <c r="H31" i="2"/>
  <c r="I31" i="2" s="1"/>
  <c r="L31" i="2" s="1"/>
  <c r="H32" i="2"/>
  <c r="I32" i="2" s="1"/>
  <c r="L32" i="2" s="1"/>
  <c r="H33" i="2"/>
  <c r="I33" i="2" s="1"/>
  <c r="L33" i="2" s="1"/>
  <c r="H34" i="2"/>
  <c r="I34" i="2" s="1"/>
  <c r="L34" i="2" s="1"/>
  <c r="H35" i="2"/>
  <c r="I35" i="2" s="1"/>
  <c r="L35" i="2" s="1"/>
  <c r="H36" i="2"/>
  <c r="I36" i="2" s="1"/>
  <c r="L36" i="2" s="1"/>
  <c r="H37" i="2"/>
  <c r="I37" i="2" s="1"/>
  <c r="L37" i="2" s="1"/>
  <c r="H38" i="2"/>
  <c r="I38" i="2" s="1"/>
  <c r="L38" i="2" s="1"/>
  <c r="H39" i="2"/>
  <c r="I39" i="2" s="1"/>
  <c r="L39" i="2" s="1"/>
  <c r="H40" i="2"/>
  <c r="I40" i="2" s="1"/>
  <c r="L40" i="2" s="1"/>
  <c r="H41" i="2"/>
  <c r="I41" i="2" s="1"/>
  <c r="L41" i="2" s="1"/>
  <c r="H42" i="2"/>
  <c r="I42" i="2" s="1"/>
  <c r="L42" i="2" s="1"/>
  <c r="H43" i="2"/>
  <c r="I43" i="2" s="1"/>
  <c r="L43" i="2" s="1"/>
  <c r="H44" i="2"/>
  <c r="I44" i="2" s="1"/>
  <c r="L44" i="2" s="1"/>
  <c r="H45" i="2"/>
  <c r="I45" i="2" s="1"/>
  <c r="L45" i="2" s="1"/>
  <c r="H46" i="2"/>
  <c r="I46" i="2" s="1"/>
  <c r="L46" i="2" s="1"/>
  <c r="H47" i="2"/>
  <c r="I47" i="2" s="1"/>
  <c r="L47" i="2" s="1"/>
  <c r="H48" i="2"/>
  <c r="I48" i="2" s="1"/>
  <c r="L48" i="2" s="1"/>
  <c r="H49" i="2"/>
  <c r="I49" i="2" s="1"/>
  <c r="L49" i="2" s="1"/>
  <c r="H50" i="2"/>
  <c r="I50" i="2" s="1"/>
  <c r="L50" i="2" s="1"/>
  <c r="H51" i="2"/>
  <c r="I51" i="2" s="1"/>
  <c r="L51" i="2" s="1"/>
  <c r="H52" i="2"/>
  <c r="I52" i="2" s="1"/>
  <c r="L52" i="2" s="1"/>
  <c r="H53" i="2"/>
  <c r="I53" i="2" s="1"/>
  <c r="L53" i="2" s="1"/>
  <c r="H6" i="2"/>
  <c r="K6" i="2"/>
  <c r="K8" i="2"/>
  <c r="N8" i="2"/>
  <c r="O8" i="2"/>
  <c r="P8" i="2"/>
  <c r="Q8" i="2"/>
  <c r="K9" i="2"/>
  <c r="N9" i="2"/>
  <c r="O9" i="2"/>
  <c r="P9" i="2"/>
  <c r="Q9" i="2"/>
  <c r="K10" i="2"/>
  <c r="N10" i="2"/>
  <c r="O10" i="2"/>
  <c r="P10" i="2"/>
  <c r="Q10" i="2"/>
  <c r="K11" i="2"/>
  <c r="N11" i="2"/>
  <c r="O11" i="2"/>
  <c r="P11" i="2"/>
  <c r="Q11" i="2"/>
  <c r="K12" i="2"/>
  <c r="N12" i="2"/>
  <c r="O12" i="2"/>
  <c r="P12" i="2"/>
  <c r="Q12" i="2"/>
  <c r="K13" i="2"/>
  <c r="N13" i="2"/>
  <c r="O13" i="2"/>
  <c r="P13" i="2"/>
  <c r="Q13" i="2"/>
  <c r="K14" i="2"/>
  <c r="N14" i="2"/>
  <c r="O14" i="2"/>
  <c r="P14" i="2"/>
  <c r="Q14" i="2"/>
  <c r="K15" i="2"/>
  <c r="N15" i="2"/>
  <c r="O15" i="2"/>
  <c r="P15" i="2"/>
  <c r="Q15" i="2"/>
  <c r="K16" i="2"/>
  <c r="N16" i="2"/>
  <c r="O16" i="2"/>
  <c r="P16" i="2"/>
  <c r="Q16" i="2"/>
  <c r="K17" i="2"/>
  <c r="N17" i="2"/>
  <c r="O17" i="2"/>
  <c r="P17" i="2"/>
  <c r="Q17" i="2"/>
  <c r="K18" i="2"/>
  <c r="N18" i="2"/>
  <c r="O18" i="2"/>
  <c r="P18" i="2"/>
  <c r="Q18" i="2"/>
  <c r="K19" i="2"/>
  <c r="N19" i="2"/>
  <c r="O19" i="2"/>
  <c r="P19" i="2"/>
  <c r="Q19" i="2"/>
  <c r="K7" i="2"/>
  <c r="N7" i="2"/>
  <c r="O7" i="2"/>
  <c r="P7" i="2"/>
  <c r="Q7" i="2"/>
  <c r="K20" i="2"/>
  <c r="N20" i="2"/>
  <c r="O20" i="2"/>
  <c r="P20" i="2"/>
  <c r="Q20" i="2"/>
  <c r="I5" i="2"/>
  <c r="L5" i="2"/>
  <c r="K21" i="2"/>
  <c r="N21" i="2"/>
  <c r="O21" i="2"/>
  <c r="P21" i="2"/>
  <c r="Q21" i="2"/>
  <c r="K22" i="2"/>
  <c r="N22" i="2"/>
  <c r="O22" i="2"/>
  <c r="P22" i="2"/>
  <c r="Q22" i="2"/>
  <c r="K23" i="2"/>
  <c r="N23" i="2"/>
  <c r="O23" i="2"/>
  <c r="P23" i="2"/>
  <c r="Q23" i="2"/>
  <c r="K24" i="2"/>
  <c r="N24" i="2"/>
  <c r="O24" i="2"/>
  <c r="P24" i="2"/>
  <c r="Q24" i="2"/>
  <c r="K25" i="2"/>
  <c r="N25" i="2"/>
  <c r="O25" i="2"/>
  <c r="P25" i="2"/>
  <c r="Q25" i="2"/>
  <c r="K26" i="2"/>
  <c r="N26" i="2"/>
  <c r="O26" i="2"/>
  <c r="P26" i="2"/>
  <c r="Q26" i="2"/>
  <c r="K27" i="2"/>
  <c r="N27" i="2"/>
  <c r="O27" i="2"/>
  <c r="P27" i="2"/>
  <c r="Q27" i="2"/>
  <c r="K28" i="2"/>
  <c r="N28" i="2"/>
  <c r="O28" i="2"/>
  <c r="P28" i="2"/>
  <c r="Q28" i="2"/>
  <c r="K29" i="2"/>
  <c r="N29" i="2"/>
  <c r="O29" i="2"/>
  <c r="P29" i="2"/>
  <c r="Q29" i="2"/>
  <c r="K30" i="2"/>
  <c r="N30" i="2"/>
  <c r="O30" i="2"/>
  <c r="P30" i="2"/>
  <c r="Q30" i="2"/>
  <c r="K31" i="2"/>
  <c r="N31" i="2"/>
  <c r="O31" i="2"/>
  <c r="P31" i="2"/>
  <c r="Q31" i="2"/>
  <c r="K32" i="2"/>
  <c r="N32" i="2"/>
  <c r="O32" i="2"/>
  <c r="P32" i="2"/>
  <c r="Q32" i="2"/>
  <c r="K33" i="2"/>
  <c r="N33" i="2"/>
  <c r="O33" i="2"/>
  <c r="P33" i="2"/>
  <c r="Q33" i="2"/>
  <c r="K34" i="2"/>
  <c r="N34" i="2"/>
  <c r="O34" i="2"/>
  <c r="P34" i="2"/>
  <c r="Q34" i="2"/>
  <c r="K35" i="2"/>
  <c r="N35" i="2"/>
  <c r="O35" i="2"/>
  <c r="P35" i="2"/>
  <c r="Q35" i="2"/>
  <c r="K36" i="2"/>
  <c r="N36" i="2"/>
  <c r="O36" i="2"/>
  <c r="P36" i="2"/>
  <c r="Q36" i="2"/>
  <c r="K37" i="2"/>
  <c r="N37" i="2"/>
  <c r="O37" i="2"/>
  <c r="P37" i="2"/>
  <c r="Q37" i="2"/>
  <c r="K38" i="2"/>
  <c r="N38" i="2"/>
  <c r="O38" i="2"/>
  <c r="P38" i="2"/>
  <c r="Q38" i="2"/>
  <c r="K39" i="2"/>
  <c r="N39" i="2"/>
  <c r="O39" i="2"/>
  <c r="P39" i="2"/>
  <c r="Q39" i="2"/>
  <c r="K40" i="2"/>
  <c r="N40" i="2"/>
  <c r="O40" i="2"/>
  <c r="P40" i="2"/>
  <c r="Q40" i="2"/>
  <c r="K41" i="2"/>
  <c r="N41" i="2"/>
  <c r="O41" i="2"/>
  <c r="P41" i="2"/>
  <c r="Q41" i="2"/>
  <c r="K42" i="2"/>
  <c r="N42" i="2"/>
  <c r="O42" i="2"/>
  <c r="P42" i="2"/>
  <c r="Q42" i="2"/>
  <c r="K43" i="2"/>
  <c r="N43" i="2"/>
  <c r="O43" i="2"/>
  <c r="P43" i="2"/>
  <c r="Q43" i="2"/>
  <c r="K44" i="2"/>
  <c r="N44" i="2"/>
  <c r="O44" i="2"/>
  <c r="P44" i="2"/>
  <c r="Q44" i="2"/>
  <c r="K45" i="2"/>
  <c r="N45" i="2"/>
  <c r="O45" i="2"/>
  <c r="P45" i="2"/>
  <c r="Q45" i="2"/>
  <c r="K46" i="2"/>
  <c r="N46" i="2"/>
  <c r="O46" i="2"/>
  <c r="P46" i="2"/>
  <c r="Q46" i="2"/>
  <c r="K47" i="2"/>
  <c r="N47" i="2"/>
  <c r="O47" i="2"/>
  <c r="P47" i="2"/>
  <c r="Q47" i="2"/>
  <c r="K48" i="2"/>
  <c r="N48" i="2"/>
  <c r="O48" i="2"/>
  <c r="P48" i="2"/>
  <c r="Q48" i="2"/>
  <c r="K49" i="2"/>
  <c r="N49" i="2"/>
  <c r="O49" i="2"/>
  <c r="P49" i="2"/>
  <c r="Q49" i="2"/>
  <c r="K50" i="2"/>
  <c r="N50" i="2"/>
  <c r="O50" i="2"/>
  <c r="P50" i="2"/>
  <c r="Q50" i="2"/>
  <c r="K51" i="2"/>
  <c r="N51" i="2"/>
  <c r="O51" i="2"/>
  <c r="P51" i="2"/>
  <c r="Q51" i="2"/>
  <c r="K52" i="2"/>
  <c r="N52" i="2"/>
  <c r="O52" i="2"/>
  <c r="P52" i="2"/>
  <c r="Q52" i="2"/>
  <c r="K53" i="2"/>
  <c r="N53" i="2"/>
  <c r="O53" i="2"/>
  <c r="P53" i="2"/>
  <c r="Q53" i="2"/>
  <c r="Q6" i="2"/>
  <c r="P6" i="2"/>
  <c r="O6" i="2"/>
  <c r="N6" i="2"/>
  <c r="T1" i="2"/>
  <c r="B56" i="2"/>
  <c r="I6" i="2" l="1"/>
  <c r="L6" i="2" s="1"/>
</calcChain>
</file>

<file path=xl/sharedStrings.xml><?xml version="1.0" encoding="utf-8"?>
<sst xmlns="http://schemas.openxmlformats.org/spreadsheetml/2006/main" count="45682" uniqueCount="12913">
  <si>
    <t>id</t>
  </si>
  <si>
    <t>Sexe</t>
  </si>
  <si>
    <t>function</t>
  </si>
  <si>
    <t>licenseType</t>
  </si>
  <si>
    <t>classe</t>
  </si>
  <si>
    <t>identify</t>
  </si>
  <si>
    <t>structure</t>
  </si>
  <si>
    <t>region</t>
  </si>
  <si>
    <t>medicalCertificateDate</t>
  </si>
  <si>
    <t>F</t>
  </si>
  <si>
    <t>2014-06-21</t>
  </si>
  <si>
    <t>Sportif</t>
  </si>
  <si>
    <t>Licence Découverte</t>
  </si>
  <si>
    <t>OCCITANIE</t>
  </si>
  <si>
    <t>LISE</t>
  </si>
  <si>
    <t>Participation aux CF 2026</t>
  </si>
  <si>
    <t>Licence</t>
  </si>
  <si>
    <t>Nom de l'Archer</t>
  </si>
  <si>
    <t>Prénom</t>
  </si>
  <si>
    <t>Email du référent</t>
  </si>
  <si>
    <t>Classification</t>
  </si>
  <si>
    <t>Categorie</t>
  </si>
  <si>
    <t>Arc</t>
  </si>
  <si>
    <t>N° d'affiliation  du club</t>
  </si>
  <si>
    <t>Nom club</t>
  </si>
  <si>
    <t>Departement</t>
  </si>
  <si>
    <t>Ligue</t>
  </si>
  <si>
    <t>Lieu concours</t>
  </si>
  <si>
    <t>Type concours</t>
  </si>
  <si>
    <t>Date du concours</t>
  </si>
  <si>
    <t>Resultat</t>
  </si>
  <si>
    <t>Commentaire</t>
  </si>
  <si>
    <t>licenseNumber</t>
  </si>
  <si>
    <t>civility</t>
  </si>
  <si>
    <t>firstName</t>
  </si>
  <si>
    <t>lastName</t>
  </si>
  <si>
    <t>birthDate</t>
  </si>
  <si>
    <t>department</t>
  </si>
  <si>
    <t>address</t>
  </si>
  <si>
    <t>address2</t>
  </si>
  <si>
    <t>postalCode</t>
  </si>
  <si>
    <t>city</t>
  </si>
  <si>
    <t>phone</t>
  </si>
  <si>
    <t>fax</t>
  </si>
  <si>
    <t>mobile</t>
  </si>
  <si>
    <t>email</t>
  </si>
  <si>
    <t>birthName</t>
  </si>
  <si>
    <t>placeOfBirth</t>
  </si>
  <si>
    <t>leaderType</t>
  </si>
  <si>
    <t>contraindication</t>
  </si>
  <si>
    <t>insuranceName</t>
  </si>
  <si>
    <t>insuranceNumber</t>
  </si>
  <si>
    <t>insurer</t>
  </si>
  <si>
    <t>prefix</t>
  </si>
  <si>
    <t>amount</t>
  </si>
  <si>
    <t>federalAmount</t>
  </si>
  <si>
    <t>quotaAmount</t>
  </si>
  <si>
    <t>printedLicense</t>
  </si>
  <si>
    <t>printedLicenseDate</t>
  </si>
  <si>
    <t>imageRightsTransferred</t>
  </si>
  <si>
    <t>status</t>
  </si>
  <si>
    <t>created</t>
  </si>
  <si>
    <t>validated</t>
  </si>
  <si>
    <t>birthCountry</t>
  </si>
  <si>
    <t>birthDepartement</t>
  </si>
  <si>
    <t>birthCommune</t>
  </si>
  <si>
    <t>birthCountryNat</t>
  </si>
  <si>
    <t>birthDepartementNat</t>
  </si>
  <si>
    <t>birthCommuneNatInsee</t>
  </si>
  <si>
    <t>birthCommuneNatNom</t>
  </si>
  <si>
    <t>fatherFirstName</t>
  </si>
  <si>
    <t>fatherLastName</t>
  </si>
  <si>
    <t>motherFirstName</t>
  </si>
  <si>
    <t>motherLastName</t>
  </si>
  <si>
    <t>Sports</t>
  </si>
  <si>
    <t>0</t>
  </si>
  <si>
    <t>RC</t>
  </si>
  <si>
    <t>6</t>
  </si>
  <si>
    <t>1</t>
  </si>
  <si>
    <t>VALIDATED</t>
  </si>
  <si>
    <t>H</t>
  </si>
  <si>
    <t>JOHAN</t>
  </si>
  <si>
    <t>2007-11-30</t>
  </si>
  <si>
    <t>EVELYNE</t>
  </si>
  <si>
    <t>JULIEN</t>
  </si>
  <si>
    <t>AMANDINE</t>
  </si>
  <si>
    <t>AYMERIC</t>
  </si>
  <si>
    <t>2009-01-26</t>
  </si>
  <si>
    <t>PERRINE</t>
  </si>
  <si>
    <t>HULIN</t>
  </si>
  <si>
    <t>ENZO</t>
  </si>
  <si>
    <t>CHARLES</t>
  </si>
  <si>
    <t>MARTY</t>
  </si>
  <si>
    <t>Licence Jeune Compétitive</t>
  </si>
  <si>
    <t>82290</t>
  </si>
  <si>
    <t>35</t>
  </si>
  <si>
    <t>23</t>
  </si>
  <si>
    <t>12</t>
  </si>
  <si>
    <t>250</t>
  </si>
  <si>
    <t>3</t>
  </si>
  <si>
    <t>FRANCE</t>
  </si>
  <si>
    <t>1 Ain</t>
  </si>
  <si>
    <t>01004</t>
  </si>
  <si>
    <t>Ambérieu-en-Bugey</t>
  </si>
  <si>
    <t>RICHARD</t>
  </si>
  <si>
    <t>NICOLAS</t>
  </si>
  <si>
    <t>AURELIE</t>
  </si>
  <si>
    <t>DAMIEN</t>
  </si>
  <si>
    <t>LARRIEU</t>
  </si>
  <si>
    <t>1995-03-06</t>
  </si>
  <si>
    <t>Licence Adulte Compétitive</t>
  </si>
  <si>
    <t>CD</t>
  </si>
  <si>
    <t>31/11</t>
  </si>
  <si>
    <t>BLAGNAC SPORT INTEGRE</t>
  </si>
  <si>
    <t>HAUTE-GARONNE</t>
  </si>
  <si>
    <t>2024-07-24</t>
  </si>
  <si>
    <t>RC+B2</t>
  </si>
  <si>
    <t>40</t>
  </si>
  <si>
    <t>28</t>
  </si>
  <si>
    <t>Basket-Ball,Natation,Tir à l’Arc</t>
  </si>
  <si>
    <t>STÉPHANE</t>
  </si>
  <si>
    <t>30/58</t>
  </si>
  <si>
    <t>PEOPLES</t>
  </si>
  <si>
    <t>GARD</t>
  </si>
  <si>
    <t>2024-09-03</t>
  </si>
  <si>
    <t>DANIELLE</t>
  </si>
  <si>
    <t>VARIN</t>
  </si>
  <si>
    <t>1972-05-28</t>
  </si>
  <si>
    <t>50/15</t>
  </si>
  <si>
    <t>LES ARCHERS DONVILLAIS</t>
  </si>
  <si>
    <t>MANCHE</t>
  </si>
  <si>
    <t>NORMANDIE</t>
  </si>
  <si>
    <t>2023-09-07</t>
  </si>
  <si>
    <t>RUE DE LA BRIQUETERIE</t>
  </si>
  <si>
    <t>50400</t>
  </si>
  <si>
    <t>Granville</t>
  </si>
  <si>
    <t>0671753081</t>
  </si>
  <si>
    <t>archers.donvillais@gmail.com</t>
  </si>
  <si>
    <t>46</t>
  </si>
  <si>
    <t>18</t>
  </si>
  <si>
    <t>Tir à l’Arc</t>
  </si>
  <si>
    <t>AURÉLIEN</t>
  </si>
  <si>
    <t>COTINIAUX</t>
  </si>
  <si>
    <t>1989-05-24</t>
  </si>
  <si>
    <t>2024-08-20</t>
  </si>
  <si>
    <t>13 RUE TARDIF</t>
  </si>
  <si>
    <t>GRANVILLE</t>
  </si>
  <si>
    <t>0632551339</t>
  </si>
  <si>
    <t>aurelien.cotiniaux@gmail.com</t>
  </si>
  <si>
    <t>PATRICE</t>
  </si>
  <si>
    <t>LAUENER</t>
  </si>
  <si>
    <t>1965-06-09</t>
  </si>
  <si>
    <t>28/12</t>
  </si>
  <si>
    <t>L'ETOILE DE BROU TIR A L'ARC</t>
  </si>
  <si>
    <t>EURE-ET-LOIR</t>
  </si>
  <si>
    <t>CENTRE</t>
  </si>
  <si>
    <t>2023-12-13</t>
  </si>
  <si>
    <t>8-14 rue du clos de la plisse</t>
  </si>
  <si>
    <t>28300</t>
  </si>
  <si>
    <t>champhol</t>
  </si>
  <si>
    <t>Logis.residence.stexupery@adapel28.com</t>
  </si>
  <si>
    <t>34</t>
  </si>
  <si>
    <t>CAMILLE</t>
  </si>
  <si>
    <t>POTRON</t>
  </si>
  <si>
    <t>1998-11-05</t>
  </si>
  <si>
    <t>28/10</t>
  </si>
  <si>
    <t>CLUB DES ARCHERS DROUAIS</t>
  </si>
  <si>
    <t>2023-05-15</t>
  </si>
  <si>
    <t>17 rue de l'école, LEVASVILLE</t>
  </si>
  <si>
    <t>28170</t>
  </si>
  <si>
    <t>SAINT SAUVEUR MARVILLE</t>
  </si>
  <si>
    <t>0237232026</t>
  </si>
  <si>
    <t>0237233550</t>
  </si>
  <si>
    <t>totophvero28@hotmail.fr</t>
  </si>
  <si>
    <t>ALEXIS</t>
  </si>
  <si>
    <t>COLLETTE</t>
  </si>
  <si>
    <t>1975-05-25</t>
  </si>
  <si>
    <t>2024-04-16</t>
  </si>
  <si>
    <t>HLM LE HÊTRE SAINT NICOLAS</t>
  </si>
  <si>
    <t>0647571434</t>
  </si>
  <si>
    <t>VIANNEY</t>
  </si>
  <si>
    <t>FLEURIET</t>
  </si>
  <si>
    <t>2008-06-26</t>
  </si>
  <si>
    <t>18/23</t>
  </si>
  <si>
    <t>1ERE COMPAGNIE DES ARCHERS DE BOURGES</t>
  </si>
  <si>
    <t>CHER</t>
  </si>
  <si>
    <t>2 allée du maréchal Franchet d 'Esperey</t>
  </si>
  <si>
    <t>18000</t>
  </si>
  <si>
    <t>BOURGES</t>
  </si>
  <si>
    <t>0621615577</t>
  </si>
  <si>
    <t>VIMAJELO@LIVE.FR</t>
  </si>
  <si>
    <t>29</t>
  </si>
  <si>
    <t>LOUIS</t>
  </si>
  <si>
    <t>LAGRANGE-ROMERO</t>
  </si>
  <si>
    <t>2010-04-07</t>
  </si>
  <si>
    <t>28160</t>
  </si>
  <si>
    <t>0687501766</t>
  </si>
  <si>
    <t>romero.emilie10@yahoo.fr</t>
  </si>
  <si>
    <t>EMELINE</t>
  </si>
  <si>
    <t>FOUILLOUX</t>
  </si>
  <si>
    <t>2007-01-07</t>
  </si>
  <si>
    <t>BC</t>
  </si>
  <si>
    <t>71/17</t>
  </si>
  <si>
    <t>INTER MACONNAIS CLUB' SARBACANE</t>
  </si>
  <si>
    <t>SAONE-ET-LOIRE</t>
  </si>
  <si>
    <t>BOURGOGNE-FRANCHE-COMTE</t>
  </si>
  <si>
    <t>2023-10-25</t>
  </si>
  <si>
    <t>67 rue maison neuve</t>
  </si>
  <si>
    <t>71570</t>
  </si>
  <si>
    <t>ROMANECHE THORINS</t>
  </si>
  <si>
    <t>06 66 97 67 21</t>
  </si>
  <si>
    <t>coux99@yahoo.fr</t>
  </si>
  <si>
    <t>43</t>
  </si>
  <si>
    <t>20</t>
  </si>
  <si>
    <t>Sarbacane,Tir à l’Arc</t>
  </si>
  <si>
    <t>TINTINGER</t>
  </si>
  <si>
    <t>2005-08-18</t>
  </si>
  <si>
    <t>2022-02-17</t>
  </si>
  <si>
    <t>18 rue emile zola</t>
  </si>
  <si>
    <t>28120</t>
  </si>
  <si>
    <t>Illiers-Combray</t>
  </si>
  <si>
    <t>isabelle_romero@orange.fr</t>
  </si>
  <si>
    <t>2023-10-06</t>
  </si>
  <si>
    <t>VICTOIRE</t>
  </si>
  <si>
    <t>2010-10-06</t>
  </si>
  <si>
    <t>Licence Jeune Non-Compétitive</t>
  </si>
  <si>
    <t>2 allée du maréchal franchet d 'esperey</t>
  </si>
  <si>
    <t>bourges</t>
  </si>
  <si>
    <t>vimajelo@live.fr</t>
  </si>
  <si>
    <t>SANDRINE</t>
  </si>
  <si>
    <t>Licence Autres Pratiquants</t>
  </si>
  <si>
    <t>46/CD</t>
  </si>
  <si>
    <t>COMITE DEPARTEMENTAL SPORT ADAPTE DU LOT</t>
  </si>
  <si>
    <t>2024-02-01</t>
  </si>
  <si>
    <t>46090</t>
  </si>
  <si>
    <t>Labastide Marnhac</t>
  </si>
  <si>
    <t>RC+B1</t>
  </si>
  <si>
    <t>LOLA</t>
  </si>
  <si>
    <t>GABOREAU</t>
  </si>
  <si>
    <t>2007-01-18</t>
  </si>
  <si>
    <t>chemin La fontaine</t>
  </si>
  <si>
    <t>Accrobranche,Basket-Ball,Boxe educative,Canoë-Kayak,Escalade,Gymnastique,Handball,Judo,Kin ball,Natation,Pétanque,Randonnée équestre,Randonnée pédestre,Rugby,Sarbacane,Tai-Chi,Tchoukball,Tennis de table,Tir à l’Arc,Via Ferrata</t>
  </si>
  <si>
    <t>ERIC</t>
  </si>
  <si>
    <t>1974-04-10</t>
  </si>
  <si>
    <t>JEAN MICHEL</t>
  </si>
  <si>
    <t>LALANNE</t>
  </si>
  <si>
    <t>1959-10-30</t>
  </si>
  <si>
    <t>Président</t>
  </si>
  <si>
    <t>Licence Dirigeant ou Bénévole</t>
  </si>
  <si>
    <t>22 A RUE DE L'ILE D'OR</t>
  </si>
  <si>
    <t>0784258384</t>
  </si>
  <si>
    <t>EXPLOITANT</t>
  </si>
  <si>
    <t>6064</t>
  </si>
  <si>
    <t>18 Cher</t>
  </si>
  <si>
    <t>18033</t>
  </si>
  <si>
    <t>Bourges</t>
  </si>
  <si>
    <t>FLORENCE</t>
  </si>
  <si>
    <t>AVILA</t>
  </si>
  <si>
    <t>2012-12-30</t>
  </si>
  <si>
    <t>Secrétaire Général</t>
  </si>
  <si>
    <t>161c rue de lazenay</t>
  </si>
  <si>
    <t>0682126102</t>
  </si>
  <si>
    <t>matmax.fa@gmail.com</t>
  </si>
  <si>
    <t>PICATON</t>
  </si>
  <si>
    <t>EDUCATEUR</t>
  </si>
  <si>
    <t>6032</t>
  </si>
  <si>
    <t>18001</t>
  </si>
  <si>
    <t>Achères</t>
  </si>
  <si>
    <t>MELVIN</t>
  </si>
  <si>
    <t>ISNARDON</t>
  </si>
  <si>
    <t>2001-06-22</t>
  </si>
  <si>
    <t>30/19</t>
  </si>
  <si>
    <t>AS SPORT ADAPTE MIRABEL</t>
  </si>
  <si>
    <t>2023-08-30</t>
  </si>
  <si>
    <t>centre les cigales</t>
  </si>
  <si>
    <t>30170</t>
  </si>
  <si>
    <t>pompignan</t>
  </si>
  <si>
    <t>Football à 7,Randonnée pédestre,Tir à l’Arc</t>
  </si>
  <si>
    <t>ROMAIN</t>
  </si>
  <si>
    <t>APRIKIAN</t>
  </si>
  <si>
    <t>1992-11-27</t>
  </si>
  <si>
    <t>AB</t>
  </si>
  <si>
    <t>2024-09-04</t>
  </si>
  <si>
    <t>POMPIGNAN</t>
  </si>
  <si>
    <t>KEVIN</t>
  </si>
  <si>
    <t>PELISSIER</t>
  </si>
  <si>
    <t>1992-07-12</t>
  </si>
  <si>
    <t>2023-09-29</t>
  </si>
  <si>
    <t>ANTOINE</t>
  </si>
  <si>
    <t>GIANI</t>
  </si>
  <si>
    <t>BREITKOPF</t>
  </si>
  <si>
    <t>2001-12-24</t>
  </si>
  <si>
    <t>CENTRE LES CIGALES</t>
  </si>
  <si>
    <t>PASCAL</t>
  </si>
  <si>
    <t>PHILIPPE</t>
  </si>
  <si>
    <t>ISABELLE</t>
  </si>
  <si>
    <t>72/06</t>
  </si>
  <si>
    <t>ASSOCIATION SPORT ADAPTE CALAISIENS</t>
  </si>
  <si>
    <t>SARTHE</t>
  </si>
  <si>
    <t>PAYS DE LA LOIRE</t>
  </si>
  <si>
    <t>2024-08-26</t>
  </si>
  <si>
    <t>72120</t>
  </si>
  <si>
    <t>37</t>
  </si>
  <si>
    <t>9</t>
  </si>
  <si>
    <t>FABRICE</t>
  </si>
  <si>
    <t>ALLEMAND</t>
  </si>
  <si>
    <t>1986-09-20</t>
  </si>
  <si>
    <t>05/07</t>
  </si>
  <si>
    <t>NOUVEL ENVOL HAUTES ALPES</t>
  </si>
  <si>
    <t>HAUTES-ALPES</t>
  </si>
  <si>
    <t>PROVENCE-ALPES-COTE D'AZUR</t>
  </si>
  <si>
    <t>Chemin de Serre - Le Village</t>
  </si>
  <si>
    <t>05260</t>
  </si>
  <si>
    <t>ANCELLE</t>
  </si>
  <si>
    <t>RC+B3</t>
  </si>
  <si>
    <t>Accrobranche,Activités Motrices,Canoë-Kayak,Cirque,Course orientation,Cyclisme,Luge,Natation,Pétanque,Randonnée pédestre,Raquette a neige,Ski Alpin,Ski de fond,Tir à l’Arc,VTT</t>
  </si>
  <si>
    <t>AUDREY</t>
  </si>
  <si>
    <t>JOUSSE</t>
  </si>
  <si>
    <t>1984-10-12</t>
  </si>
  <si>
    <t>2024-08-07</t>
  </si>
  <si>
    <t>Athlétisme,Cross,Randonnée pédestre,Tir à l’Arc</t>
  </si>
  <si>
    <t>DJENNETIAN</t>
  </si>
  <si>
    <t>1969-11-15</t>
  </si>
  <si>
    <t>83/33</t>
  </si>
  <si>
    <t>LES ARCHERS DES SIX LANCES</t>
  </si>
  <si>
    <t>VAR</t>
  </si>
  <si>
    <t>2023-08-11</t>
  </si>
  <si>
    <t>1893 avenue Savador ALLENDE</t>
  </si>
  <si>
    <t>83300</t>
  </si>
  <si>
    <t>DRAGUIGNAN</t>
  </si>
  <si>
    <t>0625090750</t>
  </si>
  <si>
    <t>archersdessixlances@gmail.com</t>
  </si>
  <si>
    <t>ESTELLE</t>
  </si>
  <si>
    <t>2024-09-10</t>
  </si>
  <si>
    <t>CEDRIC</t>
  </si>
  <si>
    <t>LENOUVEL</t>
  </si>
  <si>
    <t>1981-10-30</t>
  </si>
  <si>
    <t>2024-08-29</t>
  </si>
  <si>
    <t>200 RUE PAUL DE GIBON</t>
  </si>
  <si>
    <t>fherrou-cpfa@agapei.fr</t>
  </si>
  <si>
    <t>SYLVIE</t>
  </si>
  <si>
    <t>CLOUET</t>
  </si>
  <si>
    <t>1967-08-07</t>
  </si>
  <si>
    <t>2024-08-13</t>
  </si>
  <si>
    <t>PIERRE</t>
  </si>
  <si>
    <t>ADAM</t>
  </si>
  <si>
    <t>1981-03-09</t>
  </si>
  <si>
    <t>Licence Adulte Non-Compétitive</t>
  </si>
  <si>
    <t>2024-09-06</t>
  </si>
  <si>
    <t>DANIEL</t>
  </si>
  <si>
    <t>LEBOUC</t>
  </si>
  <si>
    <t>1968-08-05</t>
  </si>
  <si>
    <t>62 rue de la Passardière</t>
  </si>
  <si>
    <t>50350</t>
  </si>
  <si>
    <t>DONVILLE-LES-BAINS</t>
  </si>
  <si>
    <t>ALEXANDRE</t>
  </si>
  <si>
    <t>GUILLOTH</t>
  </si>
  <si>
    <t>1984-12-10</t>
  </si>
  <si>
    <t>1 RUE DE LA BASTIDE</t>
  </si>
  <si>
    <t>31490</t>
  </si>
  <si>
    <t>LEGUEVIN</t>
  </si>
  <si>
    <t>Basket-Ball,Tir à l’Arc</t>
  </si>
  <si>
    <t>JADE</t>
  </si>
  <si>
    <t>23/07</t>
  </si>
  <si>
    <t>POUR LA PRATIQUE ENSEMBLE DU SPORT</t>
  </si>
  <si>
    <t>CREUSE</t>
  </si>
  <si>
    <t>NOUVELLE AQUITAINE</t>
  </si>
  <si>
    <t>23000</t>
  </si>
  <si>
    <t>Guéret</t>
  </si>
  <si>
    <t>FABIEN</t>
  </si>
  <si>
    <t>AUBRUN</t>
  </si>
  <si>
    <t>1978-04-25</t>
  </si>
  <si>
    <t>1 Impasse de Grancher</t>
  </si>
  <si>
    <t>AUBRUN Fabien</t>
  </si>
  <si>
    <t>24</t>
  </si>
  <si>
    <t>7738</t>
  </si>
  <si>
    <t>23 Creuse</t>
  </si>
  <si>
    <t>23096</t>
  </si>
  <si>
    <t>Athlétisme,Badminton,Tir à l’Arc,VTT</t>
  </si>
  <si>
    <t>MICHEL</t>
  </si>
  <si>
    <t>PAOLUCCI</t>
  </si>
  <si>
    <t>1945-12-05</t>
  </si>
  <si>
    <t>2024-08-30</t>
  </si>
  <si>
    <t>Rue du 19 Mars 1962</t>
  </si>
  <si>
    <t>48150</t>
  </si>
  <si>
    <t>Meyrueis</t>
  </si>
  <si>
    <t>0466498200</t>
  </si>
  <si>
    <t>Randonnée pédestre,Tir à l’Arc</t>
  </si>
  <si>
    <t>LACOMBE</t>
  </si>
  <si>
    <t>1967-06-07</t>
  </si>
  <si>
    <t>Lieu dit Le Bouquet</t>
  </si>
  <si>
    <t>46800</t>
  </si>
  <si>
    <t>Saint-Cyprien</t>
  </si>
  <si>
    <t>Activités Motrices,Athlétisme,Badminton,Basket-Ball,Escalade,Judo,Kin ball,Pétanque,Rugby,Sarbacane,Sport Boules,Tchoukball,Tennis de table,Tir à l’Arc,Via Ferrata,Volley ball,BILLARD</t>
  </si>
  <si>
    <t>IVANOFF</t>
  </si>
  <si>
    <t>CARDOSO</t>
  </si>
  <si>
    <t>1979-04-19</t>
  </si>
  <si>
    <t>2022-10-04</t>
  </si>
  <si>
    <t>110 Route de la soudre</t>
  </si>
  <si>
    <t>46150</t>
  </si>
  <si>
    <t>Crayssac</t>
  </si>
  <si>
    <t>Judo,Pétanque,Sport Boules,Tir à l’Arc</t>
  </si>
  <si>
    <t>MICHKA</t>
  </si>
  <si>
    <t>DUSS</t>
  </si>
  <si>
    <t>1993-09-28</t>
  </si>
  <si>
    <t>218 Quai Eugène Cavaignac</t>
  </si>
  <si>
    <t>46000</t>
  </si>
  <si>
    <t>Cahors</t>
  </si>
  <si>
    <t>Badminton,Basket-Ball,Cross,Judo,Kin ball,Natation,Pétanque,Randonnée pédestre,Sarbacane,Sport Boules,Tennis de table,Tir à l’Arc,Ultimate,BILLARD</t>
  </si>
  <si>
    <t>RIVA</t>
  </si>
  <si>
    <t>1988-07-17</t>
  </si>
  <si>
    <t>2024-09-17</t>
  </si>
  <si>
    <t>14 RUE DU DR LOUIS BROCQ</t>
  </si>
  <si>
    <t>47550</t>
  </si>
  <si>
    <t>BOE</t>
  </si>
  <si>
    <t>ALYSSA</t>
  </si>
  <si>
    <t>RASOLOFONIAINA</t>
  </si>
  <si>
    <t>1999-11-25</t>
  </si>
  <si>
    <t>SEBASTIEN</t>
  </si>
  <si>
    <t>OCHANDO</t>
  </si>
  <si>
    <t>1993-07-12</t>
  </si>
  <si>
    <t>Basket-Ball,Randonnée pédestre,Tir à l’Arc</t>
  </si>
  <si>
    <t>OLIVIER</t>
  </si>
  <si>
    <t>PAUTARD</t>
  </si>
  <si>
    <t>1989-11-10</t>
  </si>
  <si>
    <t>AMAURY</t>
  </si>
  <si>
    <t>ROSSI</t>
  </si>
  <si>
    <t>1989-10-03</t>
  </si>
  <si>
    <t>NATACHA</t>
  </si>
  <si>
    <t>DESCOLS</t>
  </si>
  <si>
    <t>1994-03-28</t>
  </si>
  <si>
    <t>JOEY</t>
  </si>
  <si>
    <t>BORBEAU</t>
  </si>
  <si>
    <t>2010-09-24</t>
  </si>
  <si>
    <t>1 la galichère</t>
  </si>
  <si>
    <t>28290</t>
  </si>
  <si>
    <t>vald'yerre</t>
  </si>
  <si>
    <t>gillouborbeau2@gmail.com</t>
  </si>
  <si>
    <t>LUKA</t>
  </si>
  <si>
    <t>PREVOST</t>
  </si>
  <si>
    <t>2004-10-14</t>
  </si>
  <si>
    <t>85/37</t>
  </si>
  <si>
    <t>LES COLIBRIS - SPORT SABLAIS ADAPTE</t>
  </si>
  <si>
    <t>VENDEE</t>
  </si>
  <si>
    <t>2023-07-21</t>
  </si>
  <si>
    <t>31 Route des Pins</t>
  </si>
  <si>
    <t>85340</t>
  </si>
  <si>
    <t>LES SABLES D OLONNE</t>
  </si>
  <si>
    <t>0660121865</t>
  </si>
  <si>
    <t>helenedu85@hotmail.fr</t>
  </si>
  <si>
    <t>26</t>
  </si>
  <si>
    <t>Activités Motrices,Badminton,Basket-Ball,Boxe educative,Course orientation,Football à 7,Handball,Pétanque,Rugby,Tennis de table,Tir à l’Arc,Voile,Volley ball</t>
  </si>
  <si>
    <t>ALBERT</t>
  </si>
  <si>
    <t>29/05</t>
  </si>
  <si>
    <t>ASSOCIATION SPORT LOISIRS DE BRIEC</t>
  </si>
  <si>
    <t>FINISTERE</t>
  </si>
  <si>
    <t>BRETAGNE</t>
  </si>
  <si>
    <t>29510</t>
  </si>
  <si>
    <t>Briec</t>
  </si>
  <si>
    <t>VINCENT</t>
  </si>
  <si>
    <t>RIPOLL</t>
  </si>
  <si>
    <t>1959-12-22</t>
  </si>
  <si>
    <t>32/20</t>
  </si>
  <si>
    <t>ARC' MAGNAC</t>
  </si>
  <si>
    <t>GERS</t>
  </si>
  <si>
    <t>2024-09-12</t>
  </si>
  <si>
    <t>Foyer de Vie Oustalou</t>
  </si>
  <si>
    <t>15 Place de la Mairie au Village</t>
  </si>
  <si>
    <t>32240</t>
  </si>
  <si>
    <t>Monguilhem</t>
  </si>
  <si>
    <t>0562615264 - 0562096702 - 0562096918</t>
  </si>
  <si>
    <t>franjou@udaf32.fr</t>
  </si>
  <si>
    <t>NICOLE</t>
  </si>
  <si>
    <t>DARROUSSAT</t>
  </si>
  <si>
    <t>1958-10-15</t>
  </si>
  <si>
    <t>Foyer de Vie Oustalou MONGUILHEM</t>
  </si>
  <si>
    <t>0562088570</t>
  </si>
  <si>
    <t>v.requier@atg32.com</t>
  </si>
  <si>
    <t>MARTIAL</t>
  </si>
  <si>
    <t>MALLARD</t>
  </si>
  <si>
    <t>1982-05-05</t>
  </si>
  <si>
    <t>21 rue de la Guimauve</t>
  </si>
  <si>
    <t>85560</t>
  </si>
  <si>
    <t>LONGEVILLE SUR MER</t>
  </si>
  <si>
    <t>0609099347</t>
  </si>
  <si>
    <t>0631267478</t>
  </si>
  <si>
    <t>Activités Motrices,Athlétisme,Football à 7,Rugby,Tennis de table,Tir à l’Arc</t>
  </si>
  <si>
    <t>HARMS</t>
  </si>
  <si>
    <t>1967-12-10</t>
  </si>
  <si>
    <t>71/09</t>
  </si>
  <si>
    <t>COMPAGNIE DES ARCHERS MACONNAIS</t>
  </si>
  <si>
    <t>2021-09-22</t>
  </si>
  <si>
    <t xml:space="preserve"> 610 Chemin de la Lyé</t>
  </si>
  <si>
    <t>71850</t>
  </si>
  <si>
    <t>Charnay-lès-Mâcon</t>
  </si>
  <si>
    <t>48</t>
  </si>
  <si>
    <t>MANUEL</t>
  </si>
  <si>
    <t>FERNANDES</t>
  </si>
  <si>
    <t>1967-10-03</t>
  </si>
  <si>
    <t>2023-12-07</t>
  </si>
  <si>
    <t>610 CHEMIN DE LA LYE</t>
  </si>
  <si>
    <t>CHARNAY LES MACON</t>
  </si>
  <si>
    <t>christelle.lauquin@arhm.fr</t>
  </si>
  <si>
    <t>ALLAN</t>
  </si>
  <si>
    <t>2000-05-12</t>
  </si>
  <si>
    <t>85440</t>
  </si>
  <si>
    <t>TALMONT ST HILAIRE</t>
  </si>
  <si>
    <t>Activités Motrices,Athlétisme,Badminton,Basket-Ball,Boxe educative,Course orientation,Football à 7,Futsal,Handball,Pétanque,Rugby,Tennis de table,Tir à l’Arc,Voile,Volley ball</t>
  </si>
  <si>
    <t>OPHÉLIE</t>
  </si>
  <si>
    <t>RIVALIN</t>
  </si>
  <si>
    <t>1994-03-13</t>
  </si>
  <si>
    <t>2023-08-18</t>
  </si>
  <si>
    <t>24 bis rue Georges Clemenceau</t>
  </si>
  <si>
    <t>85220</t>
  </si>
  <si>
    <t>La Chapelle-Hermier</t>
  </si>
  <si>
    <t>0251346058</t>
  </si>
  <si>
    <t>0624209798</t>
  </si>
  <si>
    <t>sophie.rivalin@hotmail.fr</t>
  </si>
  <si>
    <t>JEAN-CLAUDE</t>
  </si>
  <si>
    <t>1977-07-28</t>
  </si>
  <si>
    <t>48/02</t>
  </si>
  <si>
    <t>ASS. SPORT. LES GENETS D OR</t>
  </si>
  <si>
    <t>LOZERE</t>
  </si>
  <si>
    <t>2024-09-09</t>
  </si>
  <si>
    <t>Foyer Le Prieuré</t>
  </si>
  <si>
    <t>48600</t>
  </si>
  <si>
    <t>LAVAL-ATGER</t>
  </si>
  <si>
    <t>AUTRE</t>
  </si>
  <si>
    <t>4107393404</t>
  </si>
  <si>
    <t>AXA</t>
  </si>
  <si>
    <t>GIRAUD</t>
  </si>
  <si>
    <t>2023-09-21</t>
  </si>
  <si>
    <t>Pétanque,Tir à l’Arc</t>
  </si>
  <si>
    <t>DAVID</t>
  </si>
  <si>
    <t>FOUQUART</t>
  </si>
  <si>
    <t>1970-07-31</t>
  </si>
  <si>
    <t>19/17</t>
  </si>
  <si>
    <t>BOULOU ATELIERS LOISIRS</t>
  </si>
  <si>
    <t>CORREZE</t>
  </si>
  <si>
    <t>EPA Boulou les Roses</t>
  </si>
  <si>
    <t>19500</t>
  </si>
  <si>
    <t>Ligneyrac</t>
  </si>
  <si>
    <t>Basket-Ball,Natation,Pétanque,Tir à l’Arc</t>
  </si>
  <si>
    <t>MATHIEU</t>
  </si>
  <si>
    <t>SALAS</t>
  </si>
  <si>
    <t>1998-02-16</t>
  </si>
  <si>
    <t>30 Rue des Coquelicots</t>
  </si>
  <si>
    <t>La Ville-Dieu-du-Temple</t>
  </si>
  <si>
    <t>0649553765</t>
  </si>
  <si>
    <t>salasmathieu38@gmail.com</t>
  </si>
  <si>
    <t>2024-09-14</t>
  </si>
  <si>
    <t>THIBAUT</t>
  </si>
  <si>
    <t>GIELLY</t>
  </si>
  <si>
    <t>1999-11-06</t>
  </si>
  <si>
    <t>rue du 19 mars 1962</t>
  </si>
  <si>
    <t>lacarlineflorac@gmail.com</t>
  </si>
  <si>
    <t>GUILHEM</t>
  </si>
  <si>
    <t>1997-10-20</t>
  </si>
  <si>
    <t>LAURIE</t>
  </si>
  <si>
    <t>BUSEYNE</t>
  </si>
  <si>
    <t>2002-07-11</t>
  </si>
  <si>
    <t>CÉDRIC</t>
  </si>
  <si>
    <t>FERNANDEZ</t>
  </si>
  <si>
    <t>TATIANA</t>
  </si>
  <si>
    <t>COLLET</t>
  </si>
  <si>
    <t>2005-08-16</t>
  </si>
  <si>
    <t>IBAN</t>
  </si>
  <si>
    <t>PEREZ</t>
  </si>
  <si>
    <t>2005-08-07</t>
  </si>
  <si>
    <t>50/CD</t>
  </si>
  <si>
    <t>COMITE DEP. DU SPORT ADAPTE DE LA MANCHE</t>
  </si>
  <si>
    <t>JIMMY</t>
  </si>
  <si>
    <t>LANGLOIS</t>
  </si>
  <si>
    <t>1999-06-22</t>
  </si>
  <si>
    <t>DENIS</t>
  </si>
  <si>
    <t>1956-08-25</t>
  </si>
  <si>
    <t>JEROME</t>
  </si>
  <si>
    <t>LAURENCE</t>
  </si>
  <si>
    <t>LAHOUGUE</t>
  </si>
  <si>
    <t>1966-09-23</t>
  </si>
  <si>
    <t>CELINE</t>
  </si>
  <si>
    <t>LECORNU</t>
  </si>
  <si>
    <t>1964-06-26</t>
  </si>
  <si>
    <t>MARINE</t>
  </si>
  <si>
    <t>1996-07-25</t>
  </si>
  <si>
    <t>GILLES</t>
  </si>
  <si>
    <t>BENOIT</t>
  </si>
  <si>
    <t>FOURNIER</t>
  </si>
  <si>
    <t>1965-09-07</t>
  </si>
  <si>
    <t>FRANCK</t>
  </si>
  <si>
    <t>HENRY</t>
  </si>
  <si>
    <t>FLORENT</t>
  </si>
  <si>
    <t>GROULT</t>
  </si>
  <si>
    <t>1988-11-03</t>
  </si>
  <si>
    <t>THIERRY</t>
  </si>
  <si>
    <t>LEHAGUEZ</t>
  </si>
  <si>
    <t>1961-06-13</t>
  </si>
  <si>
    <t>BRUNO</t>
  </si>
  <si>
    <t>LEGENDRE</t>
  </si>
  <si>
    <t>1964-05-21</t>
  </si>
  <si>
    <t>MATHILDE</t>
  </si>
  <si>
    <t>MARTINE</t>
  </si>
  <si>
    <t>LECOUVEY</t>
  </si>
  <si>
    <t>1954-02-14</t>
  </si>
  <si>
    <t>PATRICK</t>
  </si>
  <si>
    <t>LEGIGAN</t>
  </si>
  <si>
    <t>1963-06-28</t>
  </si>
  <si>
    <t>ANNE</t>
  </si>
  <si>
    <t>GILLETTE</t>
  </si>
  <si>
    <t>ZORA</t>
  </si>
  <si>
    <t>1956-11-09</t>
  </si>
  <si>
    <t>COUROIS</t>
  </si>
  <si>
    <t>JOACHIM</t>
  </si>
  <si>
    <t>FRANCOIS</t>
  </si>
  <si>
    <t>MABIRE</t>
  </si>
  <si>
    <t>1968-10-27</t>
  </si>
  <si>
    <t>GODARD</t>
  </si>
  <si>
    <t>1975-05-03</t>
  </si>
  <si>
    <t>BENJAMIN</t>
  </si>
  <si>
    <t>1996-01-24</t>
  </si>
  <si>
    <t>90</t>
  </si>
  <si>
    <t>39670</t>
  </si>
  <si>
    <t>89 Yonne</t>
  </si>
  <si>
    <t>89001</t>
  </si>
  <si>
    <t>Accolay</t>
  </si>
  <si>
    <t>Membre du Comité Directeur</t>
  </si>
  <si>
    <t>THIBAULT</t>
  </si>
  <si>
    <t>33/08</t>
  </si>
  <si>
    <t>A.S. DU CATA DE CAPTIEUX</t>
  </si>
  <si>
    <t>GIRONDE</t>
  </si>
  <si>
    <t>2024-08-28</t>
  </si>
  <si>
    <t>4 Grand Lartigue - Route de Maillas</t>
  </si>
  <si>
    <t>33840</t>
  </si>
  <si>
    <t>Captieux</t>
  </si>
  <si>
    <t>LUDOVIC</t>
  </si>
  <si>
    <t>CLÉMENT</t>
  </si>
  <si>
    <t>35/09</t>
  </si>
  <si>
    <t>ASSOCIATION SPORTIVE DE LA  BRETECHE</t>
  </si>
  <si>
    <t>ILLE-ET-VILAINE</t>
  </si>
  <si>
    <t>GUILLAUME</t>
  </si>
  <si>
    <t xml:space="preserve">ROBERT </t>
  </si>
  <si>
    <t>1985-02-14</t>
  </si>
  <si>
    <t>Résidence de la Combe</t>
  </si>
  <si>
    <t>35630</t>
  </si>
  <si>
    <t>Saint Symphorien</t>
  </si>
  <si>
    <t>Athlétisme,Badminton,Basket-Ball,Tir à l’Arc</t>
  </si>
  <si>
    <t>THOMAS</t>
  </si>
  <si>
    <t>MENAND</t>
  </si>
  <si>
    <t>1999-04-21</t>
  </si>
  <si>
    <t xml:space="preserve">85 Avenue du Bourgneuf </t>
  </si>
  <si>
    <t>Conflans-sur-Anille</t>
  </si>
  <si>
    <t>Activités Motrices,Athlétisme,Badminton,Basket-Ball,Cross,Futsal,Pétanque,Tennis,Tennis de table,Tir à l’Arc</t>
  </si>
  <si>
    <t>MARINA</t>
  </si>
  <si>
    <t>LABBÉ</t>
  </si>
  <si>
    <t>2002-01-25</t>
  </si>
  <si>
    <t>Saint-Symphorien</t>
  </si>
  <si>
    <t>Athlétisme,Basket-Ball,Natation,Tir à l’Arc</t>
  </si>
  <si>
    <t>BUSNEL</t>
  </si>
  <si>
    <t>1982-05-27</t>
  </si>
  <si>
    <t>5 Rue de Rohan</t>
  </si>
  <si>
    <t>35190</t>
  </si>
  <si>
    <t>Tinténiac</t>
  </si>
  <si>
    <t>CYRIL</t>
  </si>
  <si>
    <t>BENSE</t>
  </si>
  <si>
    <t>1978-07-16</t>
  </si>
  <si>
    <t>ARNAUD</t>
  </si>
  <si>
    <t>LEBOURG</t>
  </si>
  <si>
    <t>1978-06-24</t>
  </si>
  <si>
    <t>2024-09-07</t>
  </si>
  <si>
    <t>OGER</t>
  </si>
  <si>
    <t>1993-06-17</t>
  </si>
  <si>
    <t>10 rue des bouvreuils</t>
  </si>
  <si>
    <t>72340</t>
  </si>
  <si>
    <t>Loir en Vallée</t>
  </si>
  <si>
    <t>ARTHUR</t>
  </si>
  <si>
    <t>SANS RIPPOL</t>
  </si>
  <si>
    <t>1998-06-08</t>
  </si>
  <si>
    <t>FRÉDÉRIC</t>
  </si>
  <si>
    <t>RUMEAU</t>
  </si>
  <si>
    <t>1985-05-20</t>
  </si>
  <si>
    <t>RAPHAËL</t>
  </si>
  <si>
    <t>CAZAUBIEILH</t>
  </si>
  <si>
    <t>2001-09-07</t>
  </si>
  <si>
    <t>2024-09-02</t>
  </si>
  <si>
    <t>Football à 7,Tir à l’Arc</t>
  </si>
  <si>
    <t>2007-02-09</t>
  </si>
  <si>
    <t>VIENNE</t>
  </si>
  <si>
    <t>LOIC</t>
  </si>
  <si>
    <t>MAIF</t>
  </si>
  <si>
    <t>2012-12-13</t>
  </si>
  <si>
    <t>22</t>
  </si>
  <si>
    <t>RÉGIS</t>
  </si>
  <si>
    <t>LONTRADE</t>
  </si>
  <si>
    <t>1970-09-15</t>
  </si>
  <si>
    <t>Salarié de la structure</t>
  </si>
  <si>
    <t>1 Lieu dit Tucau</t>
  </si>
  <si>
    <t xml:space="preserve">33690 </t>
  </si>
  <si>
    <t>Cauvignac</t>
  </si>
  <si>
    <t>19</t>
  </si>
  <si>
    <t>6585</t>
  </si>
  <si>
    <t>19 Corrèze</t>
  </si>
  <si>
    <t>19275</t>
  </si>
  <si>
    <t>Ussel</t>
  </si>
  <si>
    <t>Football à 7,Pétanque,Tir à l’Arc</t>
  </si>
  <si>
    <t>DAVIER</t>
  </si>
  <si>
    <t>ADRIEN</t>
  </si>
  <si>
    <t>LOLY</t>
  </si>
  <si>
    <t>DELANNOY</t>
  </si>
  <si>
    <t>1978-09-29</t>
  </si>
  <si>
    <t>2024-06-19</t>
  </si>
  <si>
    <t>Maison des Associations - Place Bessières 46000 Cahors</t>
  </si>
  <si>
    <t>0638765387</t>
  </si>
  <si>
    <t xml:space="preserve"> loly.delannoy@hotmail.com</t>
  </si>
  <si>
    <t>Accrobranche,Badminton,Basket-Ball,Boxe educative,Escalade,Handball,Judo,Kin ball,Natation,Rugby,Sarbacane,Sarbathlon,Sport Boules,Taekwondo,Tai-Chi,Tennis de table,Tir à l’Arc,Ultimate,Volley ball,BILLARD</t>
  </si>
  <si>
    <t>MACÉO</t>
  </si>
  <si>
    <t>PODEVIN</t>
  </si>
  <si>
    <t>2014-11-28</t>
  </si>
  <si>
    <t>Place Bessières</t>
  </si>
  <si>
    <t>Accrobranche,Activités Motrices,Badminton,Basket-Ball,Boxe educative,Canoë-Kayak,Escalade,Gymnastique,Handball,Judo,Kin ball,Natation,Randonnée équestre,Rugby,Sarbacane,Tai-Chi,Tennis de table,Tir à l’Arc,Ultimate,Volley ball</t>
  </si>
  <si>
    <t>TANGUY</t>
  </si>
  <si>
    <t>PERETTI</t>
  </si>
  <si>
    <t>2001-03-23</t>
  </si>
  <si>
    <t>Centre hospitalier Guillaume Régnier</t>
  </si>
  <si>
    <t>35700</t>
  </si>
  <si>
    <t>Rennes</t>
  </si>
  <si>
    <t>GABIN</t>
  </si>
  <si>
    <t>METHLIN</t>
  </si>
  <si>
    <t>1986-07-16</t>
  </si>
  <si>
    <t>68/14</t>
  </si>
  <si>
    <t>LES ARCHERS DE SAINT GEORGES</t>
  </si>
  <si>
    <t>HAUT-RHIN</t>
  </si>
  <si>
    <t>GRAND EST</t>
  </si>
  <si>
    <t>17 B rue du général de Gaulle</t>
  </si>
  <si>
    <t>68170</t>
  </si>
  <si>
    <t>Rixheim</t>
  </si>
  <si>
    <t>mgabin86@gmail.com</t>
  </si>
  <si>
    <t>COMMUN</t>
  </si>
  <si>
    <t>1970-03-27</t>
  </si>
  <si>
    <t>54/10</t>
  </si>
  <si>
    <t>HANDISPORT LUNEVILLE</t>
  </si>
  <si>
    <t>MEURTHE-ET-MOSELLE</t>
  </si>
  <si>
    <t>2022-09-23</t>
  </si>
  <si>
    <t>16-18 rue de la résistance</t>
  </si>
  <si>
    <t>54000</t>
  </si>
  <si>
    <t>LUNEVILLE</t>
  </si>
  <si>
    <t>LUNEVILLEHANDISPORT@GMAIL.COM</t>
  </si>
  <si>
    <t>15 Allée des Iles Chausey</t>
  </si>
  <si>
    <t>THIBAUD</t>
  </si>
  <si>
    <t>MERMEJEAN</t>
  </si>
  <si>
    <t>1987-03-26</t>
  </si>
  <si>
    <t>2023-09-01</t>
  </si>
  <si>
    <t>27 rue de RIEDISHEIM</t>
  </si>
  <si>
    <t>RIXHEIM</t>
  </si>
  <si>
    <t>thibaudmermejean@gmail.com</t>
  </si>
  <si>
    <t>SABRINA</t>
  </si>
  <si>
    <t>2023-10-09</t>
  </si>
  <si>
    <t>BOURDIN</t>
  </si>
  <si>
    <t>NADIA</t>
  </si>
  <si>
    <t>GILBERT</t>
  </si>
  <si>
    <t>JEAN-PIERRE</t>
  </si>
  <si>
    <t>MARNEF</t>
  </si>
  <si>
    <t>1959-01-16</t>
  </si>
  <si>
    <t>Trésorier Général</t>
  </si>
  <si>
    <t>51/32</t>
  </si>
  <si>
    <t>COMPAGNIE D'ARC DE REIMS</t>
  </si>
  <si>
    <t>MARNE</t>
  </si>
  <si>
    <t>29, rue des Tamaris</t>
  </si>
  <si>
    <t>51350</t>
  </si>
  <si>
    <t>Cormontreuil</t>
  </si>
  <si>
    <t>0326852921</t>
  </si>
  <si>
    <t>0613477710</t>
  </si>
  <si>
    <t>tresorier.compagnie@gmail.com</t>
  </si>
  <si>
    <t>2</t>
  </si>
  <si>
    <t>758</t>
  </si>
  <si>
    <t>2 Aisne</t>
  </si>
  <si>
    <t>02381</t>
  </si>
  <si>
    <t>Hirson</t>
  </si>
  <si>
    <t>LUCAS</t>
  </si>
  <si>
    <t>LAGODA</t>
  </si>
  <si>
    <t>1995-01-08</t>
  </si>
  <si>
    <t>31/25-001</t>
  </si>
  <si>
    <t>LE COMTAL</t>
  </si>
  <si>
    <t>2024-09-20</t>
  </si>
  <si>
    <t>Lieu dit Joulin</t>
  </si>
  <si>
    <t>31420</t>
  </si>
  <si>
    <t>Aurignac</t>
  </si>
  <si>
    <t>rfarre@agapei.asso.fr</t>
  </si>
  <si>
    <t>VICTOR</t>
  </si>
  <si>
    <t>LENEN</t>
  </si>
  <si>
    <t>2004-08-10</t>
  </si>
  <si>
    <t>27 Impasse de la plaine</t>
  </si>
  <si>
    <t>Avrillé</t>
  </si>
  <si>
    <t>0607626433</t>
  </si>
  <si>
    <t>0768075328</t>
  </si>
  <si>
    <t>roger.lenen@free.fr</t>
  </si>
  <si>
    <t>Activités Motrices,Athlétisme,Badminton,Basket-Ball,Course orientation,Football à 7,Futsal,Handball,Hockey sur Gazon,Pétanque,Randonnée pédestre,Rugby,Tennis de table,Tir à l’Arc,Volley ball</t>
  </si>
  <si>
    <t>SACHA</t>
  </si>
  <si>
    <t>LEMOINE</t>
  </si>
  <si>
    <t>2024-07-30</t>
  </si>
  <si>
    <t>YANNICK</t>
  </si>
  <si>
    <t>1974-04-26</t>
  </si>
  <si>
    <t>BERNARD</t>
  </si>
  <si>
    <t>1984-03-12</t>
  </si>
  <si>
    <t>PATRICIA</t>
  </si>
  <si>
    <t>2024-08-14</t>
  </si>
  <si>
    <t>35159</t>
  </si>
  <si>
    <t>01003</t>
  </si>
  <si>
    <t>Amareins</t>
  </si>
  <si>
    <t>LOUISE</t>
  </si>
  <si>
    <t>CHARLOTTE</t>
  </si>
  <si>
    <t>LAFOND</t>
  </si>
  <si>
    <t>1993-09-17</t>
  </si>
  <si>
    <t>19/12</t>
  </si>
  <si>
    <t>A.S.C.F DE FAUGERAS</t>
  </si>
  <si>
    <t>939 route du chateau de faugeras</t>
  </si>
  <si>
    <t>19140</t>
  </si>
  <si>
    <t>CONDAT SUR GANAVEIX</t>
  </si>
  <si>
    <t>Basket-Ball,Canoë-Kayak,Cross,Randonnée pédestre,Tir à l’Arc,VTT</t>
  </si>
  <si>
    <t>LUCIE</t>
  </si>
  <si>
    <t>SALLE</t>
  </si>
  <si>
    <t>2001-07-16</t>
  </si>
  <si>
    <t>939 Route du chateau de Faugeras</t>
  </si>
  <si>
    <t>Condat Sur Ganaveix</t>
  </si>
  <si>
    <t>Activités Motrices,Randonnée pédestre,Tir à l’Arc</t>
  </si>
  <si>
    <t>WELSCH</t>
  </si>
  <si>
    <t>1982-11-16</t>
  </si>
  <si>
    <t>939 route du chateau de Faugeras</t>
  </si>
  <si>
    <t>Canoë-Kayak,Sarbacane,Tir à l’Arc,VTT</t>
  </si>
  <si>
    <t>Activités Motrices,Tir à l’Arc</t>
  </si>
  <si>
    <t>ESTHER</t>
  </si>
  <si>
    <t>DENOIX</t>
  </si>
  <si>
    <t>1993-07-24</t>
  </si>
  <si>
    <t>939 Rte du chateau de faugeras</t>
  </si>
  <si>
    <t>Activités Motrices,Canoë-Kayak,Tir à l’Arc</t>
  </si>
  <si>
    <t>MEHDI</t>
  </si>
  <si>
    <t>MAHCER</t>
  </si>
  <si>
    <t>1989-03-05</t>
  </si>
  <si>
    <t>Alan</t>
  </si>
  <si>
    <t>0561984250</t>
  </si>
  <si>
    <t>Judo,Randonnée pédestre,Tir à l’Arc</t>
  </si>
  <si>
    <t>NILS</t>
  </si>
  <si>
    <t>VERLHAC</t>
  </si>
  <si>
    <t>1990-04-13</t>
  </si>
  <si>
    <t>939 ROUTE DU CHATEAU DE FAUGERAS</t>
  </si>
  <si>
    <t>Basket-Ball,Canoë-Kayak,Natation,Sarbacane,Tir à l’Arc,VTT</t>
  </si>
  <si>
    <t>CHRISTOPHER</t>
  </si>
  <si>
    <t>ROSTAINE</t>
  </si>
  <si>
    <t>1989-04-14</t>
  </si>
  <si>
    <t>Basket-Ball,Canoë-Kayak,Natation,Randonnée pédestre,Rugby,Tir à l’Arc,VTT</t>
  </si>
  <si>
    <t>13/75</t>
  </si>
  <si>
    <t>MASSILIA ARC CLUB</t>
  </si>
  <si>
    <t>BOUCHES-DU-RHONE</t>
  </si>
  <si>
    <t>2024-09-18</t>
  </si>
  <si>
    <t>MAEL</t>
  </si>
  <si>
    <t>LERETEUX</t>
  </si>
  <si>
    <t>2009-12-12</t>
  </si>
  <si>
    <t>DUGARD</t>
  </si>
  <si>
    <t>2013-06-06</t>
  </si>
  <si>
    <t>DYKLANN</t>
  </si>
  <si>
    <t>2013-09-08</t>
  </si>
  <si>
    <t>MAHÉ</t>
  </si>
  <si>
    <t>CATHERINE</t>
  </si>
  <si>
    <t>2015-01-28</t>
  </si>
  <si>
    <t>SARAH</t>
  </si>
  <si>
    <t>2012-12-17</t>
  </si>
  <si>
    <t>ISAAC</t>
  </si>
  <si>
    <t>2008-07-15</t>
  </si>
  <si>
    <t>LYES</t>
  </si>
  <si>
    <t>2016-01-27</t>
  </si>
  <si>
    <t>HEULIN</t>
  </si>
  <si>
    <t>1999-09-06</t>
  </si>
  <si>
    <t>ANAIS</t>
  </si>
  <si>
    <t>FOUCHARD</t>
  </si>
  <si>
    <t>2005-04-13</t>
  </si>
  <si>
    <t>ANTONIN</t>
  </si>
  <si>
    <t>LECORDIER</t>
  </si>
  <si>
    <t>1998-12-26</t>
  </si>
  <si>
    <t>MATHÉO</t>
  </si>
  <si>
    <t>JOSEPH</t>
  </si>
  <si>
    <t>CAPELLO</t>
  </si>
  <si>
    <t>2016-02-03</t>
  </si>
  <si>
    <t>INES</t>
  </si>
  <si>
    <t>COQUIN</t>
  </si>
  <si>
    <t>2009-01-30</t>
  </si>
  <si>
    <t>AXEL</t>
  </si>
  <si>
    <t>GIRARD</t>
  </si>
  <si>
    <t>MATHIS</t>
  </si>
  <si>
    <t>LEMAITRE</t>
  </si>
  <si>
    <t>2013-12-13</t>
  </si>
  <si>
    <t>BRYAN</t>
  </si>
  <si>
    <t>2012-12-27</t>
  </si>
  <si>
    <t>MENNEGLIER</t>
  </si>
  <si>
    <t>2016-05-25</t>
  </si>
  <si>
    <t>KILLIAN</t>
  </si>
  <si>
    <t>YVAN</t>
  </si>
  <si>
    <t>MAEVA</t>
  </si>
  <si>
    <t>HEBERT</t>
  </si>
  <si>
    <t>CHARLIE</t>
  </si>
  <si>
    <t>LEROY</t>
  </si>
  <si>
    <t>ELEONORE</t>
  </si>
  <si>
    <t>2015-06-29</t>
  </si>
  <si>
    <t>DELAGE</t>
  </si>
  <si>
    <t>1972-09-30</t>
  </si>
  <si>
    <t>Vice-Président</t>
  </si>
  <si>
    <t>FAUGERAS</t>
  </si>
  <si>
    <t>0555732808</t>
  </si>
  <si>
    <t>Canoë-Kayak,Cyclisme,Tir à l’Arc,VTT</t>
  </si>
  <si>
    <t>RENÉ</t>
  </si>
  <si>
    <t>37/29</t>
  </si>
  <si>
    <t xml:space="preserve">UNION SPORTIVE DE CHAMBRAY LES TOURS </t>
  </si>
  <si>
    <t>INDRE-ET-LOIRE</t>
  </si>
  <si>
    <t>FRANÇOIS</t>
  </si>
  <si>
    <t>HUSSON</t>
  </si>
  <si>
    <t>1967-12-18</t>
  </si>
  <si>
    <t>2023-08-25</t>
  </si>
  <si>
    <t>21 rue du Belvédère</t>
  </si>
  <si>
    <t>37250</t>
  </si>
  <si>
    <t>VEIGNE</t>
  </si>
  <si>
    <t>06 50 67 23 70</t>
  </si>
  <si>
    <t>francois.husson46@gmail.com</t>
  </si>
  <si>
    <t>MARTINEZ</t>
  </si>
  <si>
    <t>TEDDY</t>
  </si>
  <si>
    <t>CHATILLON</t>
  </si>
  <si>
    <t>1987-08-30</t>
  </si>
  <si>
    <t>Canoë-Kayak,Tir à l’Arc,VTT</t>
  </si>
  <si>
    <t>AYAMÉ</t>
  </si>
  <si>
    <t>ROBINSON</t>
  </si>
  <si>
    <t>2003-08-17</t>
  </si>
  <si>
    <t>Activités Motrices,Canoë-Kayak,Randonnée pédestre,Tir à l’Arc,VTT</t>
  </si>
  <si>
    <t>PICARD</t>
  </si>
  <si>
    <t>HUGO</t>
  </si>
  <si>
    <t>MADELMONT</t>
  </si>
  <si>
    <t>2000-06-30</t>
  </si>
  <si>
    <t>Condat sur Ganaveix</t>
  </si>
  <si>
    <t>Activités Motrices,Tir à l’Arc,VTT</t>
  </si>
  <si>
    <t>RÉMI</t>
  </si>
  <si>
    <t>39</t>
  </si>
  <si>
    <t>16</t>
  </si>
  <si>
    <t>2024-08-21</t>
  </si>
  <si>
    <t>BANQUET</t>
  </si>
  <si>
    <t>65 rue de l'Adour</t>
  </si>
  <si>
    <t>32160</t>
  </si>
  <si>
    <t>Plaisance</t>
  </si>
  <si>
    <t>0679110498</t>
  </si>
  <si>
    <t>banquetjeanpierre@yahoo.fr</t>
  </si>
  <si>
    <t>ZOÉ</t>
  </si>
  <si>
    <t>2011-09-09</t>
  </si>
  <si>
    <t>2024-09-05</t>
  </si>
  <si>
    <t>JULIE</t>
  </si>
  <si>
    <t>2024-08-08</t>
  </si>
  <si>
    <t>1964-04-19</t>
  </si>
  <si>
    <t>LAURA</t>
  </si>
  <si>
    <t>MARQUES</t>
  </si>
  <si>
    <t>1998-02-22</t>
  </si>
  <si>
    <t>BESSON</t>
  </si>
  <si>
    <t>1996-02-05</t>
  </si>
  <si>
    <t>Activités Motrices,Canoë-Kayak,Tir à l’Arc,VTT</t>
  </si>
  <si>
    <t>1973-04-29</t>
  </si>
  <si>
    <t>2024-09-16</t>
  </si>
  <si>
    <t>LAVAL ATGER</t>
  </si>
  <si>
    <t>0466463409</t>
  </si>
  <si>
    <t>Basket-Ball,Pétanque,Tir à l’Arc</t>
  </si>
  <si>
    <t>ELISABETH</t>
  </si>
  <si>
    <t>FIGUEIRA</t>
  </si>
  <si>
    <t>1972-10-18</t>
  </si>
  <si>
    <t>JORDAN</t>
  </si>
  <si>
    <t>GUENAT</t>
  </si>
  <si>
    <t>1998-12-24</t>
  </si>
  <si>
    <t>CHOSSON</t>
  </si>
  <si>
    <t>1996-04-11</t>
  </si>
  <si>
    <t>Cross,Football à 7,Pétanque,Tir à l’Arc</t>
  </si>
  <si>
    <t>GUERIN</t>
  </si>
  <si>
    <t>1972-02-25</t>
  </si>
  <si>
    <t>GEOFFREY</t>
  </si>
  <si>
    <t>68110</t>
  </si>
  <si>
    <t>HÉLÉNA</t>
  </si>
  <si>
    <t>MAURER</t>
  </si>
  <si>
    <t>2002-01-26</t>
  </si>
  <si>
    <t>67/08</t>
  </si>
  <si>
    <t>A.S.C.A.D.I.E.</t>
  </si>
  <si>
    <t>BAS-RHIN</t>
  </si>
  <si>
    <t>21 RUE DES RAMEAUX</t>
  </si>
  <si>
    <t>67340</t>
  </si>
  <si>
    <t>INGWILLER</t>
  </si>
  <si>
    <t>ROMEYER</t>
  </si>
  <si>
    <t>1971-04-02</t>
  </si>
  <si>
    <t>43/17</t>
  </si>
  <si>
    <t>LES ARCHERS DE LA JEUNE LOIRE</t>
  </si>
  <si>
    <t>HAUTE-LOIRE</t>
  </si>
  <si>
    <t>AUVERGNE-RHONE-ALPES</t>
  </si>
  <si>
    <t xml:space="preserve"> 39 routes des Roches</t>
  </si>
  <si>
    <t>43600</t>
  </si>
  <si>
    <t>SAINTE SIGOLENE</t>
  </si>
  <si>
    <t>0471756161</t>
  </si>
  <si>
    <t>fh@adapei43.org</t>
  </si>
  <si>
    <t>51</t>
  </si>
  <si>
    <t>VALENTIN</t>
  </si>
  <si>
    <t>HELIN</t>
  </si>
  <si>
    <t>1997-05-14</t>
  </si>
  <si>
    <t>02/16</t>
  </si>
  <si>
    <t>ASSOCIATION DES AMIS ET PARENTS D ENFANTS INADAPTES</t>
  </si>
  <si>
    <t>AISNE</t>
  </si>
  <si>
    <t>HAUTS-DE-FRANCE</t>
  </si>
  <si>
    <t>.</t>
  </si>
  <si>
    <t>02100</t>
  </si>
  <si>
    <t>Essigny-le-Petit</t>
  </si>
  <si>
    <t>educatif2.phl@unapeinord02.org</t>
  </si>
  <si>
    <t>1636601 P</t>
  </si>
  <si>
    <t>13</t>
  </si>
  <si>
    <t>Route des Roches</t>
  </si>
  <si>
    <t>FOYER DES ROCHES</t>
  </si>
  <si>
    <t>Sainte-Sigolène</t>
  </si>
  <si>
    <t>15</t>
  </si>
  <si>
    <t>SÉBASTIEN</t>
  </si>
  <si>
    <t>Route de Dallon</t>
  </si>
  <si>
    <t>Saint-Quentin</t>
  </si>
  <si>
    <t>BERNA</t>
  </si>
  <si>
    <t>1983-12-31</t>
  </si>
  <si>
    <t>.ROUTE DE DALLON</t>
  </si>
  <si>
    <t>educatif2.phl@unapeinord.org</t>
  </si>
  <si>
    <t>SIMON</t>
  </si>
  <si>
    <t>CHAMBLAS</t>
  </si>
  <si>
    <t>1978-11-26</t>
  </si>
  <si>
    <t>BETRY</t>
  </si>
  <si>
    <t>2003-05-02</t>
  </si>
  <si>
    <t>4 RUE LOUIS FLAMENT</t>
  </si>
  <si>
    <t>02590</t>
  </si>
  <si>
    <t>ETREILLERS</t>
  </si>
  <si>
    <t>BELEYER</t>
  </si>
  <si>
    <t>1996-10-01</t>
  </si>
  <si>
    <t>2024-09-13</t>
  </si>
  <si>
    <t>VAN DER WECKENE</t>
  </si>
  <si>
    <t>2009-12-15</t>
  </si>
  <si>
    <t>5 rue soeur Emmanuelle</t>
  </si>
  <si>
    <t xml:space="preserve">85340 </t>
  </si>
  <si>
    <t>Les Sables d'Olonne</t>
  </si>
  <si>
    <t>0622284897</t>
  </si>
  <si>
    <t>0783695402</t>
  </si>
  <si>
    <t>audreymarcon.54230@gmail.com</t>
  </si>
  <si>
    <t>MARTIN</t>
  </si>
  <si>
    <t>PELLETREAU</t>
  </si>
  <si>
    <t>2008-05-07</t>
  </si>
  <si>
    <t>24 la salle roy</t>
  </si>
  <si>
    <t>0682306561</t>
  </si>
  <si>
    <t>0616871586</t>
  </si>
  <si>
    <t>pelletrau.family@orange.fr</t>
  </si>
  <si>
    <t>STEFFY</t>
  </si>
  <si>
    <t>JUSSERAND</t>
  </si>
  <si>
    <t>1997-12-08</t>
  </si>
  <si>
    <t>45/26</t>
  </si>
  <si>
    <t>PEPSPORT45</t>
  </si>
  <si>
    <t>LOIRET</t>
  </si>
  <si>
    <t>2023-09-19</t>
  </si>
  <si>
    <t>3 RESIDENCE DES HAUTS DE GIEN, FOYER D'HEBERGEMENT</t>
  </si>
  <si>
    <t>45500</t>
  </si>
  <si>
    <t>GIEN</t>
  </si>
  <si>
    <t>0238677370</t>
  </si>
  <si>
    <t>pepsort45@gmail.com</t>
  </si>
  <si>
    <t>Bénévole</t>
  </si>
  <si>
    <t>47/CD</t>
  </si>
  <si>
    <t>COMITE DEP. DU SPORT ADAPTE DE LOT ET GARONNE</t>
  </si>
  <si>
    <t>JEAN PAUL</t>
  </si>
  <si>
    <t>1991-08-04</t>
  </si>
  <si>
    <t>MÉLANIE</t>
  </si>
  <si>
    <t>PILLON</t>
  </si>
  <si>
    <t>1994-04-27</t>
  </si>
  <si>
    <t>MAGALIE</t>
  </si>
  <si>
    <t>TREBIER</t>
  </si>
  <si>
    <t>1978-07-30</t>
  </si>
  <si>
    <t>DOUNIA</t>
  </si>
  <si>
    <t>KADA</t>
  </si>
  <si>
    <t>2010-01-08</t>
  </si>
  <si>
    <t>JIHANE</t>
  </si>
  <si>
    <t>EL KOURCHI</t>
  </si>
  <si>
    <t>2011-03-07</t>
  </si>
  <si>
    <t>2008-10-30</t>
  </si>
  <si>
    <t>DORIAN</t>
  </si>
  <si>
    <t>TRINQUE</t>
  </si>
  <si>
    <t>2011-04-30</t>
  </si>
  <si>
    <t>REBEYROL</t>
  </si>
  <si>
    <t>2008-12-19</t>
  </si>
  <si>
    <t>CRISTIANA</t>
  </si>
  <si>
    <t>TEIXEIRA CARVALHO</t>
  </si>
  <si>
    <t>2012-09-29</t>
  </si>
  <si>
    <t>BORDERIE</t>
  </si>
  <si>
    <t>2011-07-22</t>
  </si>
  <si>
    <t>2010-03-31</t>
  </si>
  <si>
    <t>NATHAN</t>
  </si>
  <si>
    <t>TOM</t>
  </si>
  <si>
    <t>2014-09-15</t>
  </si>
  <si>
    <t>HAMZA</t>
  </si>
  <si>
    <t>2010-01-21</t>
  </si>
  <si>
    <t>PIERRE AXEL</t>
  </si>
  <si>
    <t>CHABRIER</t>
  </si>
  <si>
    <t>GOUPILLOT</t>
  </si>
  <si>
    <t>MAÏSSA</t>
  </si>
  <si>
    <t>BENCHAKOUR</t>
  </si>
  <si>
    <t>2009-03-03</t>
  </si>
  <si>
    <t>TURINAY QUINTANA</t>
  </si>
  <si>
    <t>2012-11-02</t>
  </si>
  <si>
    <t>CLARA</t>
  </si>
  <si>
    <t>AYCAGUER</t>
  </si>
  <si>
    <t>2009-03-17</t>
  </si>
  <si>
    <t>VIDALENC</t>
  </si>
  <si>
    <t>2012-11-03</t>
  </si>
  <si>
    <t>CHARLYNE</t>
  </si>
  <si>
    <t>2010-02-09</t>
  </si>
  <si>
    <t>NASSIM</t>
  </si>
  <si>
    <t>TIMÉO</t>
  </si>
  <si>
    <t>2011-01-09</t>
  </si>
  <si>
    <t>LOUCIANA</t>
  </si>
  <si>
    <t>2011-07-31</t>
  </si>
  <si>
    <t>SHAINEZE</t>
  </si>
  <si>
    <t>LAINÉ</t>
  </si>
  <si>
    <t>MENDES</t>
  </si>
  <si>
    <t>MAXIMILIEN</t>
  </si>
  <si>
    <t>AURÉLIE</t>
  </si>
  <si>
    <t>JOURDA</t>
  </si>
  <si>
    <t>2009-04-30</t>
  </si>
  <si>
    <t>CEOLA</t>
  </si>
  <si>
    <t>2006-07-25</t>
  </si>
  <si>
    <t>REGOUG ZAOUI</t>
  </si>
  <si>
    <t>2009-03-02</t>
  </si>
  <si>
    <t>EMILIE</t>
  </si>
  <si>
    <t>ERLORCIA</t>
  </si>
  <si>
    <t>AYAITÉ</t>
  </si>
  <si>
    <t>2009-09-08</t>
  </si>
  <si>
    <t>DUBRUNET</t>
  </si>
  <si>
    <t>1969-02-19</t>
  </si>
  <si>
    <t>GUYLAIN</t>
  </si>
  <si>
    <t>LATASTE</t>
  </si>
  <si>
    <t>NOAH</t>
  </si>
  <si>
    <t>DONADEL</t>
  </si>
  <si>
    <t>2011-07-11</t>
  </si>
  <si>
    <t>LÉA</t>
  </si>
  <si>
    <t>CORDOBA</t>
  </si>
  <si>
    <t>2010-01-11</t>
  </si>
  <si>
    <t>MARION</t>
  </si>
  <si>
    <t>KYLIAN</t>
  </si>
  <si>
    <t>2012-02-01</t>
  </si>
  <si>
    <t>JEAN-LOUIS</t>
  </si>
  <si>
    <t>BRITANY</t>
  </si>
  <si>
    <t>LAMI</t>
  </si>
  <si>
    <t>2008-01-04</t>
  </si>
  <si>
    <t>PREVOT</t>
  </si>
  <si>
    <t>BRADLEY</t>
  </si>
  <si>
    <t>BONNAFOUS</t>
  </si>
  <si>
    <t>2007-01-25</t>
  </si>
  <si>
    <t>CORALIE</t>
  </si>
  <si>
    <t>SAVARIAUD</t>
  </si>
  <si>
    <t>MIA</t>
  </si>
  <si>
    <t>2008-07-13</t>
  </si>
  <si>
    <t>MAXIME</t>
  </si>
  <si>
    <t>2008-04-07</t>
  </si>
  <si>
    <t>SERGE</t>
  </si>
  <si>
    <t>ESCALE</t>
  </si>
  <si>
    <t>1952-10-12</t>
  </si>
  <si>
    <t>PARMA</t>
  </si>
  <si>
    <t>2010-12-13</t>
  </si>
  <si>
    <t>ALAIN</t>
  </si>
  <si>
    <t>JEAN-MARC</t>
  </si>
  <si>
    <t>MARWA</t>
  </si>
  <si>
    <t>2009-07-15</t>
  </si>
  <si>
    <t>LANDES</t>
  </si>
  <si>
    <t>ENRIQUE</t>
  </si>
  <si>
    <t>MARAULT</t>
  </si>
  <si>
    <t>1999-09-23</t>
  </si>
  <si>
    <t>Football à 7,Pétanque,Tennis de table,Tir à l’Arc</t>
  </si>
  <si>
    <t>78/46</t>
  </si>
  <si>
    <t>ASSOCIATION SPORT SAINT GERMAIN EN LAYE</t>
  </si>
  <si>
    <t>YVELINES</t>
  </si>
  <si>
    <t>ILE-DE-FRANCE</t>
  </si>
  <si>
    <t>Activités Motrices,Badminton,Basket-Ball,Boxe educative,Football à 7,Gymnastique,Peteca,Tennis,Tennis de table,Tir à l’Arc</t>
  </si>
  <si>
    <t>MARIA</t>
  </si>
  <si>
    <t>1969-02-05</t>
  </si>
  <si>
    <t>Football à 7,Pétanque,Rugby,Tennis de table,Tir à l’Arc</t>
  </si>
  <si>
    <t>BABOU</t>
  </si>
  <si>
    <t>1979-04-15</t>
  </si>
  <si>
    <t>83/40</t>
  </si>
  <si>
    <t>ARC CLUB SANARY</t>
  </si>
  <si>
    <t>MARIE</t>
  </si>
  <si>
    <t>DUFOUR</t>
  </si>
  <si>
    <t>2003-01-10</t>
  </si>
  <si>
    <t>2024-06-29</t>
  </si>
  <si>
    <t>78110</t>
  </si>
  <si>
    <t>Le Vésinet</t>
  </si>
  <si>
    <t>0687463928</t>
  </si>
  <si>
    <t>domalex.dufour@gmail.com</t>
  </si>
  <si>
    <t>VICTORIA</t>
  </si>
  <si>
    <t>61bis Boulevard d'Angleterre</t>
  </si>
  <si>
    <t>LAMBERT</t>
  </si>
  <si>
    <t>BRISSET</t>
  </si>
  <si>
    <t>1994-03-26</t>
  </si>
  <si>
    <t>50/21</t>
  </si>
  <si>
    <t>ASSOCIATION DES ARCHERS PIEUSAIS</t>
  </si>
  <si>
    <t>20 ROUTE  DE CLIBEC</t>
  </si>
  <si>
    <t>50270</t>
  </si>
  <si>
    <t>SURTAINVILLE</t>
  </si>
  <si>
    <t>06 76 41 27 92</t>
  </si>
  <si>
    <t>eleblacher@gmail.com</t>
  </si>
  <si>
    <t>422 87 19N</t>
  </si>
  <si>
    <t>BALIQUE</t>
  </si>
  <si>
    <t>1988-04-25</t>
  </si>
  <si>
    <t>9/15 RUE DES OEUVRES DE CHINE</t>
  </si>
  <si>
    <t>02300</t>
  </si>
  <si>
    <t>Abbécourt</t>
  </si>
  <si>
    <t>0323402590</t>
  </si>
  <si>
    <t>Activités Motrices,Basket-Ball,Pétanque,Tir à l’Arc</t>
  </si>
  <si>
    <t xml:space="preserve">CHRISTOPHE </t>
  </si>
  <si>
    <t>LEIPERS</t>
  </si>
  <si>
    <t>1969-08-07</t>
  </si>
  <si>
    <t>01/05</t>
  </si>
  <si>
    <t>UNION SPORT ADAPTE HAUTEVILLOISE</t>
  </si>
  <si>
    <t>AIN</t>
  </si>
  <si>
    <t>548 RUE DE LA FONTAINE ORCET</t>
  </si>
  <si>
    <t>01110</t>
  </si>
  <si>
    <t>Plateau d'Hauteville</t>
  </si>
  <si>
    <t>0474355955</t>
  </si>
  <si>
    <t>sportadapte.freta@orsac-lafreta.fr</t>
  </si>
  <si>
    <t>CORINNE</t>
  </si>
  <si>
    <t>LACROIX</t>
  </si>
  <si>
    <t>1973-12-21</t>
  </si>
  <si>
    <t>SEVE</t>
  </si>
  <si>
    <t>1966-09-20</t>
  </si>
  <si>
    <t>VITAUX</t>
  </si>
  <si>
    <t>1979-01-15</t>
  </si>
  <si>
    <t>77/23</t>
  </si>
  <si>
    <t>SEINE-ET-MARNE</t>
  </si>
  <si>
    <t>5 route de Pézarches</t>
  </si>
  <si>
    <t>77515</t>
  </si>
  <si>
    <t>Hautefeuille</t>
  </si>
  <si>
    <t>PONTY</t>
  </si>
  <si>
    <t>1995-03-09</t>
  </si>
  <si>
    <t>34 Avenue Gambetta</t>
  </si>
  <si>
    <t>78400</t>
  </si>
  <si>
    <t>Chatou</t>
  </si>
  <si>
    <t>isabelle.ponty@gmail.com</t>
  </si>
  <si>
    <t>Activités Motrices,Badminton,Basket-Ball,Football à 7,Gymnastique,Peteca,Tennis de table,Tir à l’Arc</t>
  </si>
  <si>
    <t>1994-09-22</t>
  </si>
  <si>
    <t>NÉOLINE</t>
  </si>
  <si>
    <t>DENISART</t>
  </si>
  <si>
    <t>2013-11-13</t>
  </si>
  <si>
    <t>11 Rue de Tirlemont</t>
  </si>
  <si>
    <t>54300</t>
  </si>
  <si>
    <t>Lunéville</t>
  </si>
  <si>
    <t>06355177467</t>
  </si>
  <si>
    <t>gwendenisart54@gmail.com</t>
  </si>
  <si>
    <t>2012-02-06</t>
  </si>
  <si>
    <t>LÉO</t>
  </si>
  <si>
    <t>ALICIA</t>
  </si>
  <si>
    <t>2005-10-16</t>
  </si>
  <si>
    <t>THIEBAULT</t>
  </si>
  <si>
    <t>SCHUBNEL</t>
  </si>
  <si>
    <t>1992-06-07</t>
  </si>
  <si>
    <t>2024-09-19</t>
  </si>
  <si>
    <t xml:space="preserve">4 rue de la lisière </t>
  </si>
  <si>
    <t>ILLZACH</t>
  </si>
  <si>
    <t>06 82 37 99 42</t>
  </si>
  <si>
    <t>annick.hosatte@laposte.fr</t>
  </si>
  <si>
    <t>JEROT</t>
  </si>
  <si>
    <t>1964-06-28</t>
  </si>
  <si>
    <t>2023-10-02</t>
  </si>
  <si>
    <t>HAUTEFEUILLE</t>
  </si>
  <si>
    <t>NATHALIE</t>
  </si>
  <si>
    <t>45/01</t>
  </si>
  <si>
    <t>AFPAI  LES CEDRES</t>
  </si>
  <si>
    <t>45300</t>
  </si>
  <si>
    <t>Pithiviers</t>
  </si>
  <si>
    <t>EVA</t>
  </si>
  <si>
    <t>2023-10-03</t>
  </si>
  <si>
    <t>86/CD</t>
  </si>
  <si>
    <t>COMITE DEP. DU SPORT ADAPTE DE VIENNE</t>
  </si>
  <si>
    <t>86000</t>
  </si>
  <si>
    <t>ARMELLE</t>
  </si>
  <si>
    <t>DUCHON</t>
  </si>
  <si>
    <t>1984-07-05</t>
  </si>
  <si>
    <t>Avenue de la République</t>
  </si>
  <si>
    <t>PRISCILLA</t>
  </si>
  <si>
    <t>DEBOURGE</t>
  </si>
  <si>
    <t>1985-09-28</t>
  </si>
  <si>
    <t>5 Route de Pézarches</t>
  </si>
  <si>
    <t>Danse,Tir à l’Arc</t>
  </si>
  <si>
    <t>JOËL</t>
  </si>
  <si>
    <t>GOURCILLEAU</t>
  </si>
  <si>
    <t>1968-11-11</t>
  </si>
  <si>
    <t>1982-09-25</t>
  </si>
  <si>
    <t>LEMONNIER</t>
  </si>
  <si>
    <t>1978-03-12</t>
  </si>
  <si>
    <t>35/07</t>
  </si>
  <si>
    <t>SPORT ADAPTE COTE D EMERAUDE</t>
  </si>
  <si>
    <t>75 rue de la marne</t>
  </si>
  <si>
    <t>35406</t>
  </si>
  <si>
    <t>Saint-malo</t>
  </si>
  <si>
    <t>Badminton,Basket-Ball,Tennis de table,Tir à l’Arc</t>
  </si>
  <si>
    <t>CLAUDE</t>
  </si>
  <si>
    <t>DELATTRE</t>
  </si>
  <si>
    <t>1982-12-21</t>
  </si>
  <si>
    <t>62/35</t>
  </si>
  <si>
    <t>PAS-DE-CALAIS</t>
  </si>
  <si>
    <t>2 rue léo lagrange</t>
  </si>
  <si>
    <t>62130</t>
  </si>
  <si>
    <t>Saint Pol sur ternoise</t>
  </si>
  <si>
    <t>FRÉDÉRIQUE</t>
  </si>
  <si>
    <t>STÉPHANIE</t>
  </si>
  <si>
    <t>JOURNOU</t>
  </si>
  <si>
    <t>1983-08-25</t>
  </si>
  <si>
    <t>32 AVENUE CONDORCET</t>
  </si>
  <si>
    <t>31140</t>
  </si>
  <si>
    <t>CLEO</t>
  </si>
  <si>
    <t>COLOMBO</t>
  </si>
  <si>
    <t>2007-08-28</t>
  </si>
  <si>
    <t>23 RUE PICASSO</t>
  </si>
  <si>
    <t>31700</t>
  </si>
  <si>
    <t xml:space="preserve">BLAGNAC </t>
  </si>
  <si>
    <t>Basket-Ball,Handball,Pétanque,Tir à l’Arc</t>
  </si>
  <si>
    <t>LILOU</t>
  </si>
  <si>
    <t>MORGANE</t>
  </si>
  <si>
    <t>MICKAEL</t>
  </si>
  <si>
    <t>JEAN-LUC</t>
  </si>
  <si>
    <t>CHRISTIAN</t>
  </si>
  <si>
    <t>JEAN-MARIE</t>
  </si>
  <si>
    <t>1965-10-05</t>
  </si>
  <si>
    <t>JACQUES</t>
  </si>
  <si>
    <t>GREGORY</t>
  </si>
  <si>
    <t>MAGRI</t>
  </si>
  <si>
    <t>DOMINIQUE</t>
  </si>
  <si>
    <t>90/03</t>
  </si>
  <si>
    <t>LES ARCHERS DE LA SAVOUREUSE BELFORT</t>
  </si>
  <si>
    <t>TERRITOIRE DE BELFORT</t>
  </si>
  <si>
    <t>90300</t>
  </si>
  <si>
    <t>LAURENT</t>
  </si>
  <si>
    <t>ROBERT</t>
  </si>
  <si>
    <t>1962-07-11</t>
  </si>
  <si>
    <t>1 avenue de la Ferme</t>
  </si>
  <si>
    <t>90000</t>
  </si>
  <si>
    <t>BELFORT</t>
  </si>
  <si>
    <t>robert.laurent19670@gmail.com</t>
  </si>
  <si>
    <t>KAMEL</t>
  </si>
  <si>
    <t>ELGHARBI</t>
  </si>
  <si>
    <t>1977-11-05</t>
  </si>
  <si>
    <t>47 rue Edouard Frossard</t>
  </si>
  <si>
    <t>hakimelgh@live.fr</t>
  </si>
  <si>
    <t>RANCHIN</t>
  </si>
  <si>
    <t>QUENTIN</t>
  </si>
  <si>
    <t>48100</t>
  </si>
  <si>
    <t>Antrenas</t>
  </si>
  <si>
    <t>JÉRÔME</t>
  </si>
  <si>
    <t>Activités Motrices,Tennis de table,Tir à l’Arc</t>
  </si>
  <si>
    <t>VISCA</t>
  </si>
  <si>
    <t>1963-04-09</t>
  </si>
  <si>
    <t>MONGUILHEM</t>
  </si>
  <si>
    <t>0562085063</t>
  </si>
  <si>
    <t>gers-tp@orange.fr</t>
  </si>
  <si>
    <t>ANTOINETTE</t>
  </si>
  <si>
    <t>MIGNON</t>
  </si>
  <si>
    <t>1967-08-08</t>
  </si>
  <si>
    <t>0967405722</t>
  </si>
  <si>
    <t>jemignon@wanadoo.fr</t>
  </si>
  <si>
    <t>CHOPIS</t>
  </si>
  <si>
    <t>1964-03-10</t>
  </si>
  <si>
    <t>15 Place de la Mairie au village</t>
  </si>
  <si>
    <t>0562615264</t>
  </si>
  <si>
    <t>SCHOELLER</t>
  </si>
  <si>
    <t>2001-01-16</t>
  </si>
  <si>
    <t>67/04</t>
  </si>
  <si>
    <t>A.S.C.L.SONNENHOF</t>
  </si>
  <si>
    <t>13 rue des Comtes d'Ochsenstein</t>
  </si>
  <si>
    <t>67110</t>
  </si>
  <si>
    <t>Reichshoffen</t>
  </si>
  <si>
    <t>QUILLET</t>
  </si>
  <si>
    <t>1990-08-25</t>
  </si>
  <si>
    <t>02/11</t>
  </si>
  <si>
    <t>ENTENTE SPORTIVE DE L AEI</t>
  </si>
  <si>
    <t>73 av Jean JAURES</t>
  </si>
  <si>
    <t>CHAUNY</t>
  </si>
  <si>
    <t>0683906213</t>
  </si>
  <si>
    <t>SALIM</t>
  </si>
  <si>
    <t>FILALI</t>
  </si>
  <si>
    <t>1971-10-26</t>
  </si>
  <si>
    <t>88/10</t>
  </si>
  <si>
    <t>CLUB SPORT ADAPTE EPINAL</t>
  </si>
  <si>
    <t>VOSGES</t>
  </si>
  <si>
    <t>Natation,Tir à l’Arc</t>
  </si>
  <si>
    <t>FLANDRIN</t>
  </si>
  <si>
    <t>1995-10-11</t>
  </si>
  <si>
    <t>2022-10-06</t>
  </si>
  <si>
    <t>73 AV JEAN JAURES</t>
  </si>
  <si>
    <t>j.lapersonne@aei-tergnier.org</t>
  </si>
  <si>
    <t>Tennis de table,Tir à l’Arc</t>
  </si>
  <si>
    <t>BUCHARD</t>
  </si>
  <si>
    <t>1971-11-03</t>
  </si>
  <si>
    <t>15 Place de la Mairie</t>
  </si>
  <si>
    <t>0562096702</t>
  </si>
  <si>
    <t>FREDERIC</t>
  </si>
  <si>
    <t>LEFEVRE</t>
  </si>
  <si>
    <t>1983-05-10</t>
  </si>
  <si>
    <t>73 av jean jaures</t>
  </si>
  <si>
    <t>chauny</t>
  </si>
  <si>
    <t>PARIS</t>
  </si>
  <si>
    <t>1992-04-24</t>
  </si>
  <si>
    <t>LABARRE</t>
  </si>
  <si>
    <t>1967-01-24</t>
  </si>
  <si>
    <t>CHRISTOPHE</t>
  </si>
  <si>
    <t>1974-09-14</t>
  </si>
  <si>
    <t>BURGER</t>
  </si>
  <si>
    <t>2000-04-09</t>
  </si>
  <si>
    <t>2023-09-18</t>
  </si>
  <si>
    <t>22 rue d'Oberhoffen</t>
  </si>
  <si>
    <t>67240</t>
  </si>
  <si>
    <t>Bischwiller</t>
  </si>
  <si>
    <t>FLORIAN</t>
  </si>
  <si>
    <t>HECKY</t>
  </si>
  <si>
    <t>2000-08-28</t>
  </si>
  <si>
    <t>Football à 7,Futsal,Tir à l’Arc</t>
  </si>
  <si>
    <t>HEYER</t>
  </si>
  <si>
    <t>1973-01-23</t>
  </si>
  <si>
    <t>ZINSSNER</t>
  </si>
  <si>
    <t>1989-03-30</t>
  </si>
  <si>
    <t>2023-03-28</t>
  </si>
  <si>
    <t>JAMBOIS</t>
  </si>
  <si>
    <t>1969-05-17</t>
  </si>
  <si>
    <t>85170</t>
  </si>
  <si>
    <t>TRAUTMANN</t>
  </si>
  <si>
    <t>1969-07-11</t>
  </si>
  <si>
    <t>LISA</t>
  </si>
  <si>
    <t>30900</t>
  </si>
  <si>
    <t>MARC</t>
  </si>
  <si>
    <t>Poitiers</t>
  </si>
  <si>
    <t>2024-08-22</t>
  </si>
  <si>
    <t>JOEL</t>
  </si>
  <si>
    <t>EMMANUEL</t>
  </si>
  <si>
    <t>RIGONI</t>
  </si>
  <si>
    <t>1991-11-24</t>
  </si>
  <si>
    <t>3 Place du chateau</t>
  </si>
  <si>
    <t>Brax</t>
  </si>
  <si>
    <t>MICHAËL</t>
  </si>
  <si>
    <t>VAN DEN PLAS</t>
  </si>
  <si>
    <t>1970-10-23</t>
  </si>
  <si>
    <t>KOCHERT</t>
  </si>
  <si>
    <t>2013-12-25</t>
  </si>
  <si>
    <t>Lotissement les Faisses</t>
  </si>
  <si>
    <t>Châteaudouble</t>
  </si>
  <si>
    <t>0603950776</t>
  </si>
  <si>
    <t>kochertsebastien@yahoo.fr</t>
  </si>
  <si>
    <t>30</t>
  </si>
  <si>
    <t>7</t>
  </si>
  <si>
    <t>40/09</t>
  </si>
  <si>
    <t>LANDES SPORT ADAPTE</t>
  </si>
  <si>
    <t>2023-10-10</t>
  </si>
  <si>
    <t>SAMY</t>
  </si>
  <si>
    <t>ENCOIGNARD</t>
  </si>
  <si>
    <t>1995-07-17</t>
  </si>
  <si>
    <t>2024-09-24</t>
  </si>
  <si>
    <t>Allée des Jonquilles</t>
  </si>
  <si>
    <t>Yquelon</t>
  </si>
  <si>
    <t>1998-12-04</t>
  </si>
  <si>
    <t>2024-10-01</t>
  </si>
  <si>
    <t>DA ROCHA</t>
  </si>
  <si>
    <t>1992-12-13</t>
  </si>
  <si>
    <t>38bis Rue du Capitaine Giry</t>
  </si>
  <si>
    <t>ANTUNES</t>
  </si>
  <si>
    <t>1980-07-09</t>
  </si>
  <si>
    <t>Pétanque,Tennis,Tennis de table,Tir à l’Arc</t>
  </si>
  <si>
    <t>SYLVAIN</t>
  </si>
  <si>
    <t>ARIZZI</t>
  </si>
  <si>
    <t>1967-01-09</t>
  </si>
  <si>
    <t>2023-08-09</t>
  </si>
  <si>
    <t>BORLOT</t>
  </si>
  <si>
    <t>1988-09-01</t>
  </si>
  <si>
    <t>2023-09-28</t>
  </si>
  <si>
    <t>Basket-Ball,Pêche,Randonnée pédestre,Raquette a neige,Tir à l’Arc</t>
  </si>
  <si>
    <t>BORDE</t>
  </si>
  <si>
    <t>1997-02-21</t>
  </si>
  <si>
    <t>1 rue auguste et louis lumière</t>
  </si>
  <si>
    <t>Athlétisme,Badminton,Basket-Ball,Fitness,Handball,Natation,Pétanque,Tennis,Tennis de table,Tir à l’Arc,VTT</t>
  </si>
  <si>
    <t>ISERE</t>
  </si>
  <si>
    <t>JULIETTE</t>
  </si>
  <si>
    <t>85540</t>
  </si>
  <si>
    <t>ALOÏSE</t>
  </si>
  <si>
    <t>LENOIR</t>
  </si>
  <si>
    <t>2009-04-05</t>
  </si>
  <si>
    <t>09/22</t>
  </si>
  <si>
    <t>COMPAGNIE D'ARC DE PAMIERS</t>
  </si>
  <si>
    <t>ARIEGE</t>
  </si>
  <si>
    <t>2022-09-22</t>
  </si>
  <si>
    <t>09100</t>
  </si>
  <si>
    <t>PAMIERS</t>
  </si>
  <si>
    <t>06 35 02 33 25</t>
  </si>
  <si>
    <t>zaude.lenoir@gmail.com</t>
  </si>
  <si>
    <t>Les Sables-d'Olonne</t>
  </si>
  <si>
    <t>AZOU</t>
  </si>
  <si>
    <t>1979-05-09</t>
  </si>
  <si>
    <t>29/16</t>
  </si>
  <si>
    <t>AS.SPORTIVE ET CULTURELLE DES GENETS D OR</t>
  </si>
  <si>
    <t>5 Bis Rue de la Psalette</t>
  </si>
  <si>
    <t>29250</t>
  </si>
  <si>
    <t>St Pol de Léon</t>
  </si>
  <si>
    <t>0298690760</t>
  </si>
  <si>
    <t>0660789826</t>
  </si>
  <si>
    <t>ascgo29@gmail.com</t>
  </si>
  <si>
    <t>Football à 7,Futsal,Natation,Pétanque,Randonnée pédestre,Tir à l’Arc</t>
  </si>
  <si>
    <t>BESNARD</t>
  </si>
  <si>
    <t>Pétanque,Tennis de table,Tir à l’Arc</t>
  </si>
  <si>
    <t>BEAUVALLET</t>
  </si>
  <si>
    <t>1993-12-11</t>
  </si>
  <si>
    <t>2024-09-26</t>
  </si>
  <si>
    <t>EVAN</t>
  </si>
  <si>
    <t>DOYEN</t>
  </si>
  <si>
    <t>2001-08-12</t>
  </si>
  <si>
    <t>2023-03-07</t>
  </si>
  <si>
    <t>ZI de Kerannou Chez les Genêts d'Or</t>
  </si>
  <si>
    <t>SAINT POL DE LEON</t>
  </si>
  <si>
    <t>cadiou-christine@orange.fr</t>
  </si>
  <si>
    <t>Natation,Pétanque,Randonnée pédestre,Tir à l’Arc</t>
  </si>
  <si>
    <t>GAEL</t>
  </si>
  <si>
    <t>HERVE</t>
  </si>
  <si>
    <t>1990-07-26</t>
  </si>
  <si>
    <t>Chez ESAT Les Genêts d'Or      ZI de Kerranou</t>
  </si>
  <si>
    <t>Pétanque,Randonnée pédestre,Tir à l’Arc</t>
  </si>
  <si>
    <t>PERRIN</t>
  </si>
  <si>
    <t>1950-10-24</t>
  </si>
  <si>
    <t>32 route de CHAMALIERES</t>
  </si>
  <si>
    <t>43130</t>
  </si>
  <si>
    <t>Retournac</t>
  </si>
  <si>
    <t>0611954687</t>
  </si>
  <si>
    <t>perrinarc@orange.fr</t>
  </si>
  <si>
    <t>PERRIN MICHEL</t>
  </si>
  <si>
    <t>42 Loire</t>
  </si>
  <si>
    <t>STOLL</t>
  </si>
  <si>
    <t>1983-08-18</t>
  </si>
  <si>
    <t>50 rue de la Tour</t>
  </si>
  <si>
    <t>67720</t>
  </si>
  <si>
    <t>Hoerdt</t>
  </si>
  <si>
    <t>1993-04-09</t>
  </si>
  <si>
    <t>47 Route de Saint Marcouf</t>
  </si>
  <si>
    <t>50340</t>
  </si>
  <si>
    <t>Pierreville</t>
  </si>
  <si>
    <t>0668916173</t>
  </si>
  <si>
    <t>31/CD</t>
  </si>
  <si>
    <t>COMITE DEPARTEMENTAL HAUTE GARONNE DU SPORT ADAPTE</t>
  </si>
  <si>
    <t>2005-10-07</t>
  </si>
  <si>
    <t>IMEP Mimizan</t>
  </si>
  <si>
    <t xml:space="preserve">BERGEROT </t>
  </si>
  <si>
    <t>1990-12-17</t>
  </si>
  <si>
    <t>62/66</t>
  </si>
  <si>
    <t>L'EFFORT DES SENS</t>
  </si>
  <si>
    <t>rue du Mont saint Eloi</t>
  </si>
  <si>
    <t>62470</t>
  </si>
  <si>
    <t>Calonne-Ricouart</t>
  </si>
  <si>
    <t>0321611616</t>
  </si>
  <si>
    <t>Activités Motrices,Equitation,Judo,Tir à l’Arc</t>
  </si>
  <si>
    <t>Calonne Ricouart</t>
  </si>
  <si>
    <t>Activités Motrices,Boxe educative,Pétanque,Randonnée pédestre,Tir à l’Arc</t>
  </si>
  <si>
    <t>PIERRETTE</t>
  </si>
  <si>
    <t>POHA</t>
  </si>
  <si>
    <t>1979-10-18</t>
  </si>
  <si>
    <t xml:space="preserve">Calonne Ricouart </t>
  </si>
  <si>
    <t>SANDY</t>
  </si>
  <si>
    <t>POURTEAU</t>
  </si>
  <si>
    <t>1993-05-19</t>
  </si>
  <si>
    <t>2023-10-20</t>
  </si>
  <si>
    <t>455 rue de Doumenges</t>
  </si>
  <si>
    <t>32400</t>
  </si>
  <si>
    <t>CAUMONT</t>
  </si>
  <si>
    <t>07.71.21.81.22</t>
  </si>
  <si>
    <t>daniel.pourtau@hotmail.fr</t>
  </si>
  <si>
    <t>HEUZE</t>
  </si>
  <si>
    <t>1969-05-01</t>
  </si>
  <si>
    <t>2021-10-07</t>
  </si>
  <si>
    <t>9-15 RUE DES OEUVRES DE CHINES</t>
  </si>
  <si>
    <t>LUCILLE</t>
  </si>
  <si>
    <t>ROHART</t>
  </si>
  <si>
    <t>1996-12-23</t>
  </si>
  <si>
    <t>2024-09-27</t>
  </si>
  <si>
    <t>Chauny</t>
  </si>
  <si>
    <t>BOIN</t>
  </si>
  <si>
    <t>1972-08-08</t>
  </si>
  <si>
    <t>11 RUE DU MOULIN</t>
  </si>
  <si>
    <t>secretariat.bourges1ere.fr@gmail.com</t>
  </si>
  <si>
    <t>PIRALI</t>
  </si>
  <si>
    <t>2003-02-19</t>
  </si>
  <si>
    <t>14 Rue Lamé</t>
  </si>
  <si>
    <t>78100</t>
  </si>
  <si>
    <t>Saint-Germain-en-Laye</t>
  </si>
  <si>
    <t>frederic.pirali@wanadoo.fr</t>
  </si>
  <si>
    <t>ETHAN</t>
  </si>
  <si>
    <t>DODO</t>
  </si>
  <si>
    <t>1996-11-29</t>
  </si>
  <si>
    <t>FOYER DE VIE "HENRI ENGUILABERT"</t>
  </si>
  <si>
    <t>FOT Henry Enguilabert</t>
  </si>
  <si>
    <t>81150</t>
  </si>
  <si>
    <t>Florentin</t>
  </si>
  <si>
    <t>0563537530</t>
  </si>
  <si>
    <t>NAVARRO</t>
  </si>
  <si>
    <t>1992-06-23</t>
  </si>
  <si>
    <t>PORCHER</t>
  </si>
  <si>
    <t>1983-05-09</t>
  </si>
  <si>
    <t>35bis Place du Martroi</t>
  </si>
  <si>
    <t>JOSÉ</t>
  </si>
  <si>
    <t>HOCHART</t>
  </si>
  <si>
    <t>1995-12-11</t>
  </si>
  <si>
    <t>9 Rue Georges Clémenceau</t>
  </si>
  <si>
    <t>02760</t>
  </si>
  <si>
    <t>Francilly-Selency</t>
  </si>
  <si>
    <t>saint quentin</t>
  </si>
  <si>
    <t>2024-09-23</t>
  </si>
  <si>
    <t>7 Place de l'Eglise</t>
  </si>
  <si>
    <t>Bernac</t>
  </si>
  <si>
    <t>CAROFF</t>
  </si>
  <si>
    <t>1983-12-30</t>
  </si>
  <si>
    <t>29/03</t>
  </si>
  <si>
    <t>ASSO.SPORTIVE LANAOUR</t>
  </si>
  <si>
    <t>KERVIGNOUNEN</t>
  </si>
  <si>
    <t>29400</t>
  </si>
  <si>
    <t>Landivisiau</t>
  </si>
  <si>
    <t>MAËL</t>
  </si>
  <si>
    <t>BEDU</t>
  </si>
  <si>
    <t>1995-07-24</t>
  </si>
  <si>
    <t>LANDIVISIAU</t>
  </si>
  <si>
    <t>Activités Motrices,Natation,Pétanque,Randonnée pédestre,Tir à l’Arc</t>
  </si>
  <si>
    <t xml:space="preserve">DAMIEN </t>
  </si>
  <si>
    <t>DEBAQUE</t>
  </si>
  <si>
    <t>1989-04-01</t>
  </si>
  <si>
    <t>Rue du Mont-Saint-Eloi</t>
  </si>
  <si>
    <t>Activités Motrices,Boxe educative,Equitation,Judo,Pétanque,Randonnée pédestre,Tir à l’Arc</t>
  </si>
  <si>
    <t>DUPONT</t>
  </si>
  <si>
    <t>1954-07-27</t>
  </si>
  <si>
    <t>Activités Motrices,Boxe educative,Judo,Randonnée pédestre,Tir à l’Arc</t>
  </si>
  <si>
    <t>ELODIE</t>
  </si>
  <si>
    <t>1989-12-10</t>
  </si>
  <si>
    <t>19 allee anne Laffont</t>
  </si>
  <si>
    <t>COLOMIERS</t>
  </si>
  <si>
    <t>MARIE SOPHIE</t>
  </si>
  <si>
    <t>RABASA</t>
  </si>
  <si>
    <t>2003-08-01</t>
  </si>
  <si>
    <t>SONIA</t>
  </si>
  <si>
    <t>Toulouse</t>
  </si>
  <si>
    <t>1980-08-05</t>
  </si>
  <si>
    <t>MATHYS</t>
  </si>
  <si>
    <t>MURAIL</t>
  </si>
  <si>
    <t>2009-08-05</t>
  </si>
  <si>
    <t>6 Impasse des Longeais</t>
  </si>
  <si>
    <t>85180</t>
  </si>
  <si>
    <t>Le Château d'Olonne</t>
  </si>
  <si>
    <t>Athlétisme,Course orientation,Handball,Pétanque,Tennis de table,Tir à l’Arc,Volley ball</t>
  </si>
  <si>
    <t>MILO</t>
  </si>
  <si>
    <t>BESSE</t>
  </si>
  <si>
    <t>2002-07-07</t>
  </si>
  <si>
    <t>2023-09-25</t>
  </si>
  <si>
    <t>13 AVENUE DU PARC</t>
  </si>
  <si>
    <t>YOUNES</t>
  </si>
  <si>
    <t>EL BOUTAHARI</t>
  </si>
  <si>
    <t>2002-10-10</t>
  </si>
  <si>
    <t>LEVEAU</t>
  </si>
  <si>
    <t>1985-08-30</t>
  </si>
  <si>
    <t>48/06</t>
  </si>
  <si>
    <t>A.L.S.A. BOULDOIRE</t>
  </si>
  <si>
    <t>GARCIA</t>
  </si>
  <si>
    <t>1982-01-06</t>
  </si>
  <si>
    <t>Cross,Pétanque,Tir à l’Arc</t>
  </si>
  <si>
    <t>CAPPARROS</t>
  </si>
  <si>
    <t>1966-04-15</t>
  </si>
  <si>
    <t>CHLOË</t>
  </si>
  <si>
    <t>NASCOWIAK</t>
  </si>
  <si>
    <t>1999-10-01</t>
  </si>
  <si>
    <t>foyer de Bouldoire</t>
  </si>
  <si>
    <t>Marvejols</t>
  </si>
  <si>
    <t>ELOISE</t>
  </si>
  <si>
    <t>BRINGOUX</t>
  </si>
  <si>
    <t>1986-04-02</t>
  </si>
  <si>
    <t>68/01</t>
  </si>
  <si>
    <t>A.S.C.E.T.H.</t>
  </si>
  <si>
    <t>6 rue Ronsard</t>
  </si>
  <si>
    <t>68190</t>
  </si>
  <si>
    <t>ENSISHEIM</t>
  </si>
  <si>
    <t>Basket-Ball,Tir à l’Arc,VTT</t>
  </si>
  <si>
    <t>1992-11-25</t>
  </si>
  <si>
    <t>GEORGES</t>
  </si>
  <si>
    <t>48/15</t>
  </si>
  <si>
    <t>E.S.C.A.P.A.D.E.</t>
  </si>
  <si>
    <t>HUET</t>
  </si>
  <si>
    <t>1995-06-07</t>
  </si>
  <si>
    <t>BOULDOIRE</t>
  </si>
  <si>
    <t>MONTRODAT</t>
  </si>
  <si>
    <t>Equitation,Tir à l’Arc</t>
  </si>
  <si>
    <t>HOCQUARD</t>
  </si>
  <si>
    <t>1966-06-15</t>
  </si>
  <si>
    <t>94/07</t>
  </si>
  <si>
    <t>L ELAN DE LA MARNE</t>
  </si>
  <si>
    <t>VAL-DE-MARNE</t>
  </si>
  <si>
    <t>DARGENT</t>
  </si>
  <si>
    <t>1971-09-19</t>
  </si>
  <si>
    <t>Basket-Ball,Golf,Pétanque,Tir à l’Arc</t>
  </si>
  <si>
    <t>PERNELLE</t>
  </si>
  <si>
    <t>1992-03-16</t>
  </si>
  <si>
    <t>MARIE-CHRISTINE</t>
  </si>
  <si>
    <t>VACHERON</t>
  </si>
  <si>
    <t>1973-06-11</t>
  </si>
  <si>
    <t>BOUCHE</t>
  </si>
  <si>
    <t>1989-03-22</t>
  </si>
  <si>
    <t>2023-12-11</t>
  </si>
  <si>
    <t>JESSICA</t>
  </si>
  <si>
    <t>LOUANDRE</t>
  </si>
  <si>
    <t>1988-04-30</t>
  </si>
  <si>
    <t>2023-10-19</t>
  </si>
  <si>
    <t>JEAN MARC</t>
  </si>
  <si>
    <t>1970-05-14</t>
  </si>
  <si>
    <t>MOREAU</t>
  </si>
  <si>
    <t>1981-08-23</t>
  </si>
  <si>
    <t>LISO</t>
  </si>
  <si>
    <t>1980-12-23</t>
  </si>
  <si>
    <t xml:space="preserve">LUDOVIC </t>
  </si>
  <si>
    <t>PERRET</t>
  </si>
  <si>
    <t>1985-01-13</t>
  </si>
  <si>
    <t>rue beethoven</t>
  </si>
  <si>
    <t>31800</t>
  </si>
  <si>
    <t>SAINT-GAUDENS</t>
  </si>
  <si>
    <t>0686118939</t>
  </si>
  <si>
    <t>foyers-comtal@agapei.asso.fr</t>
  </si>
  <si>
    <t>ROSY -ANNE</t>
  </si>
  <si>
    <t>DESMARET</t>
  </si>
  <si>
    <t>1985-06-10</t>
  </si>
  <si>
    <t>110 rue des Plesses</t>
  </si>
  <si>
    <t>0624154792</t>
  </si>
  <si>
    <t>foyerhebergement.albatros@adapei-aria.com</t>
  </si>
  <si>
    <t>Activités Motrices,Athlétisme,Badminton,Basket-Ball,Course orientation,Football à 7,Futsal,Handball,Hockey sur Gazon,Pétanque,Tennis de table,Tir à l’Arc</t>
  </si>
  <si>
    <t>ARNOULD</t>
  </si>
  <si>
    <t>1981-07-02</t>
  </si>
  <si>
    <t>9 rue du petit mail</t>
  </si>
  <si>
    <t>L ILE D OLONNE</t>
  </si>
  <si>
    <t>07.57.08.46.72 foyer</t>
  </si>
  <si>
    <t>0612444757</t>
  </si>
  <si>
    <t>59/09</t>
  </si>
  <si>
    <t>VILLENEUVE D ASCQ SPORT ADAPTE</t>
  </si>
  <si>
    <t>NORD</t>
  </si>
  <si>
    <t>Activités Motrices,Athlétisme,Basket-Ball,Cirque,Cross,Danse,Football à 5,Football à 7,Handball,Judo,Natation,Randonnée pédestre,Tennis de table,Tir à l’Arc</t>
  </si>
  <si>
    <t>59100</t>
  </si>
  <si>
    <t>Roubaix</t>
  </si>
  <si>
    <t>32/17</t>
  </si>
  <si>
    <t>ARC AUSCITAIN</t>
  </si>
  <si>
    <t>2024-09-30</t>
  </si>
  <si>
    <t>32000</t>
  </si>
  <si>
    <t>Auch</t>
  </si>
  <si>
    <t>MANON</t>
  </si>
  <si>
    <t>BERENGIER</t>
  </si>
  <si>
    <t>1989-05-29</t>
  </si>
  <si>
    <t>Licence multiclub</t>
  </si>
  <si>
    <t>44/04</t>
  </si>
  <si>
    <t>ELAN SPORT ADAPTE NANTES</t>
  </si>
  <si>
    <t>LOIRE-ATLANTIQUE</t>
  </si>
  <si>
    <t>24 rue du Bois Hardy</t>
  </si>
  <si>
    <t>44120</t>
  </si>
  <si>
    <t>VERTOU</t>
  </si>
  <si>
    <t>0689404201</t>
  </si>
  <si>
    <t>michel.berengier@gmail.com</t>
  </si>
  <si>
    <t>AVEZ</t>
  </si>
  <si>
    <t>1993-08-30</t>
  </si>
  <si>
    <t>PAPIN</t>
  </si>
  <si>
    <t>LEVASSEUR</t>
  </si>
  <si>
    <t>1981-08-28</t>
  </si>
  <si>
    <t>Résidence de la Combe. Route de St Symphorien</t>
  </si>
  <si>
    <t>Badminton,Basket-Ball,Tir à l’Arc</t>
  </si>
  <si>
    <t>SOULENQ</t>
  </si>
  <si>
    <t>1981-10-16</t>
  </si>
  <si>
    <t>10 Chemin de la Varenne</t>
  </si>
  <si>
    <t>86280</t>
  </si>
  <si>
    <t>Saint-Benoît</t>
  </si>
  <si>
    <t>MAHE</t>
  </si>
  <si>
    <t>1990-03-28</t>
  </si>
  <si>
    <t>LE DOUARIN</t>
  </si>
  <si>
    <t>1996-06-11</t>
  </si>
  <si>
    <t>36 Percotte</t>
  </si>
  <si>
    <t>ROUGÉ</t>
  </si>
  <si>
    <t>1965-05-31</t>
  </si>
  <si>
    <t>2003-01-24</t>
  </si>
  <si>
    <t>TARN</t>
  </si>
  <si>
    <t>81000</t>
  </si>
  <si>
    <t>Albi</t>
  </si>
  <si>
    <t>RÉMY</t>
  </si>
  <si>
    <t>AMÉLIE</t>
  </si>
  <si>
    <t>LECLERC</t>
  </si>
  <si>
    <t>1988-01-29</t>
  </si>
  <si>
    <t>83/10</t>
  </si>
  <si>
    <t>TOULON VAR SPORT ADAPTE</t>
  </si>
  <si>
    <t>YOHANN</t>
  </si>
  <si>
    <t>UNGARI</t>
  </si>
  <si>
    <t>200 Rue Paul de Gibon</t>
  </si>
  <si>
    <t>MICKAËL</t>
  </si>
  <si>
    <t>BRETHON</t>
  </si>
  <si>
    <t>1978-04-08</t>
  </si>
  <si>
    <t>ffherrou-cpfa@agapei.fr</t>
  </si>
  <si>
    <t>LAPORTE</t>
  </si>
  <si>
    <t>2014-09-17</t>
  </si>
  <si>
    <t>402 Rue des Ailes</t>
  </si>
  <si>
    <t>Talmont-Saint-Hilaire</t>
  </si>
  <si>
    <t>06.82.43.69.35 père</t>
  </si>
  <si>
    <t>06.45.10.27.16 mère</t>
  </si>
  <si>
    <t>Activités Motrices,Athlétisme,Badminton,Basket-Ball,Boxe educative,Course orientation,Football à 7,Futsal,Handball,Hockey sur Gazon,Pétanque,Randonnée pédestre,Rugby,Tennis de table,Tir à l’Arc,Volley ball</t>
  </si>
  <si>
    <t>CALMET</t>
  </si>
  <si>
    <t>1963-08-12</t>
  </si>
  <si>
    <t>CHANSIGAUD</t>
  </si>
  <si>
    <t>2002-11-22</t>
  </si>
  <si>
    <t>39 Route des Roches</t>
  </si>
  <si>
    <t>LUDIVINE</t>
  </si>
  <si>
    <t>81500</t>
  </si>
  <si>
    <t>Lavaur</t>
  </si>
  <si>
    <t>BESLOT</t>
  </si>
  <si>
    <t>1984-03-18</t>
  </si>
  <si>
    <t>HAMEL</t>
  </si>
  <si>
    <t>BOISDE</t>
  </si>
  <si>
    <t>1982-06-07</t>
  </si>
  <si>
    <t>Nantes</t>
  </si>
  <si>
    <t>PORTE</t>
  </si>
  <si>
    <t>BOUTEL</t>
  </si>
  <si>
    <t>1975-07-16</t>
  </si>
  <si>
    <t>BRUERE</t>
  </si>
  <si>
    <t>1979-04-24</t>
  </si>
  <si>
    <t>LI/08</t>
  </si>
  <si>
    <t>LIGUE SPORT ADAPTE ILE DE FRANCE</t>
  </si>
  <si>
    <t>Accrobranche,Activités Motrices,Athlétisme,Aviron,Badminton,Basket-Ball,Canoë-Kayak,Course orientation,Cross,Cyclisme,Danse,Equitation,Escalade,Football à 11,Football à 5,Football à 7,Futsal,Golf,Gymnastique,Handball,Judo,Lutte,Natation,Pétanque,Randonnée pédestre,Rugby,Tennis,Tennis de table,Tir à l’Arc,VTT</t>
  </si>
  <si>
    <t>1976-01-08</t>
  </si>
  <si>
    <t>TESSON</t>
  </si>
  <si>
    <t>2002-03-18</t>
  </si>
  <si>
    <t>Activités Motrices,Pétanque,Tir à l’Arc</t>
  </si>
  <si>
    <t>AICHA</t>
  </si>
  <si>
    <t>BETTIS</t>
  </si>
  <si>
    <t>1964-02-21</t>
  </si>
  <si>
    <t>rue du mont saint Eloi</t>
  </si>
  <si>
    <t>1996-05-19</t>
  </si>
  <si>
    <t>1998-10-11</t>
  </si>
  <si>
    <t>04/01</t>
  </si>
  <si>
    <t>ASSOCIATION CULTURELLE SPORT ADAPTE 04</t>
  </si>
  <si>
    <t>ALPES-DE-HAUTE-PROVENCE</t>
  </si>
  <si>
    <t>04100</t>
  </si>
  <si>
    <t>MANOSQUE</t>
  </si>
  <si>
    <t>Bowling,Equitation,Escalade,Pétanque,Randonnée pédestre,Raquette a neige,Ski Alpin,Ski de fond,Tir à l’Arc,VTT</t>
  </si>
  <si>
    <t>DUPIRE</t>
  </si>
  <si>
    <t>2000-03-24</t>
  </si>
  <si>
    <t>27/02</t>
  </si>
  <si>
    <t>ASSOCIATION SPORTIVE LES ERABLES</t>
  </si>
  <si>
    <t>EURE</t>
  </si>
  <si>
    <t>Foyer Jules LEDEIN</t>
  </si>
  <si>
    <t>27160</t>
  </si>
  <si>
    <t>MESNILS SUR ITON</t>
  </si>
  <si>
    <t>0232298209</t>
  </si>
  <si>
    <t>asleserables@julesledein.fr</t>
  </si>
  <si>
    <t>Activités Motrices,Athlétisme,Tennis,Tir à l’Arc</t>
  </si>
  <si>
    <t>JEAN PIERRE</t>
  </si>
  <si>
    <t xml:space="preserve">REUET </t>
  </si>
  <si>
    <t>1960-04-11</t>
  </si>
  <si>
    <t>81/04</t>
  </si>
  <si>
    <t>LALALA SPORT</t>
  </si>
  <si>
    <t>Chemin d’En Roudil</t>
  </si>
  <si>
    <t>4192891B</t>
  </si>
  <si>
    <t>GUERARD</t>
  </si>
  <si>
    <t>1998-09-06</t>
  </si>
  <si>
    <t>OCÉANE</t>
  </si>
  <si>
    <t>CORENTIN</t>
  </si>
  <si>
    <t>DAVAL</t>
  </si>
  <si>
    <t>ODETTE</t>
  </si>
  <si>
    <t>DELPECH</t>
  </si>
  <si>
    <t>1959-06-21</t>
  </si>
  <si>
    <t>32/04</t>
  </si>
  <si>
    <t>ASSOCIATION SPORT ET LOISIRS LES THUYAS</t>
  </si>
  <si>
    <t>2022-09-27</t>
  </si>
  <si>
    <t>27 route de marestaing</t>
  </si>
  <si>
    <t>32490</t>
  </si>
  <si>
    <t>Monferran saves</t>
  </si>
  <si>
    <t>0562078910</t>
  </si>
  <si>
    <t>asllesthuyas@gmail.com</t>
  </si>
  <si>
    <t>Activités Motrices,Basket-Ball,Tir à l’Arc</t>
  </si>
  <si>
    <t xml:space="preserve">GEORGES </t>
  </si>
  <si>
    <t>FANTOULIER</t>
  </si>
  <si>
    <t>1957-06-19</t>
  </si>
  <si>
    <t>SAMUEL</t>
  </si>
  <si>
    <t>2023-10-24</t>
  </si>
  <si>
    <t>LOUISA</t>
  </si>
  <si>
    <t>BENFISSA</t>
  </si>
  <si>
    <t>1964-09-26</t>
  </si>
  <si>
    <t>JEAN LOUIS</t>
  </si>
  <si>
    <t>AGUT</t>
  </si>
  <si>
    <t>1957-08-31</t>
  </si>
  <si>
    <t>asl.lesthuyas@gmail.com</t>
  </si>
  <si>
    <t>PUJET</t>
  </si>
  <si>
    <t>1963-02-05</t>
  </si>
  <si>
    <t>PERSOGLIA</t>
  </si>
  <si>
    <t>1960-01-28</t>
  </si>
  <si>
    <t xml:space="preserve">LAURENT </t>
  </si>
  <si>
    <t>1965-12-18</t>
  </si>
  <si>
    <t xml:space="preserve">ERIC </t>
  </si>
  <si>
    <t>RUAULT</t>
  </si>
  <si>
    <t>1980-01-03</t>
  </si>
  <si>
    <t>le perdriel</t>
  </si>
  <si>
    <t>Tinteniac</t>
  </si>
  <si>
    <t>0951935206</t>
  </si>
  <si>
    <t>DESCOUZÈRES</t>
  </si>
  <si>
    <t>1982-07-02</t>
  </si>
  <si>
    <t>33360</t>
  </si>
  <si>
    <t>Carignan</t>
  </si>
  <si>
    <t>SALMON</t>
  </si>
  <si>
    <t>CHRISTELLE</t>
  </si>
  <si>
    <t>GRELLET</t>
  </si>
  <si>
    <t>1978-07-21</t>
  </si>
  <si>
    <t>HERVÉ</t>
  </si>
  <si>
    <t>DUBOIS</t>
  </si>
  <si>
    <t>1964-01-24</t>
  </si>
  <si>
    <t>CHAUSSE</t>
  </si>
  <si>
    <t>2001-01-01</t>
  </si>
  <si>
    <t>CHARPENTIER</t>
  </si>
  <si>
    <t>2024-10-02</t>
  </si>
  <si>
    <t>PELLEN</t>
  </si>
  <si>
    <t>1959-12-01</t>
  </si>
  <si>
    <t>2 Chemin des Campanules</t>
  </si>
  <si>
    <t>13012</t>
  </si>
  <si>
    <t>Marseille</t>
  </si>
  <si>
    <t>0686634837</t>
  </si>
  <si>
    <t>pellen.jean-claude@wanadoo.fr</t>
  </si>
  <si>
    <t>109</t>
  </si>
  <si>
    <t>39764</t>
  </si>
  <si>
    <t>75 Seine</t>
  </si>
  <si>
    <t>75070</t>
  </si>
  <si>
    <t>Saint-Ouen</t>
  </si>
  <si>
    <t>DIDELOT</t>
  </si>
  <si>
    <t>1981-08-15</t>
  </si>
  <si>
    <t>Basket-Ball,Bowling,Natation,Pêche,Pétanque,Randonnée pédestre,Raquette a neige,Tir à l’Arc</t>
  </si>
  <si>
    <t>Cross,Tennis de table,Tir à l’Arc</t>
  </si>
  <si>
    <t>01/03</t>
  </si>
  <si>
    <t>UNION LOCALE SPORT ADAPTE de BOURG EN BRESSE</t>
  </si>
  <si>
    <t>SOPHIE</t>
  </si>
  <si>
    <t>94/32</t>
  </si>
  <si>
    <t>ASSOCIATION ST MAURICE DU PERREUX SECTION HAPPI</t>
  </si>
  <si>
    <t>94170</t>
  </si>
  <si>
    <t>Le Perreux-sur-Marne</t>
  </si>
  <si>
    <t>Activités Motrices,Badminton,Basket-Ball,Danse,Escrime,Futsal,Handball,Tir à l’Arc,Volley ball</t>
  </si>
  <si>
    <t>GUIBERT</t>
  </si>
  <si>
    <t>1988-09-20</t>
  </si>
  <si>
    <t xml:space="preserve">Elan 16 Bd Auguste Peneau </t>
  </si>
  <si>
    <t>44300</t>
  </si>
  <si>
    <t>NANTES</t>
  </si>
  <si>
    <t>HOULNE</t>
  </si>
  <si>
    <t>1985-02-18</t>
  </si>
  <si>
    <t>Danse,Randonnée pédestre,Tir à l’Arc</t>
  </si>
  <si>
    <t>LELIEVRE</t>
  </si>
  <si>
    <t>1986-07-25</t>
  </si>
  <si>
    <t>RIGOLLET</t>
  </si>
  <si>
    <t>1985-08-14</t>
  </si>
  <si>
    <t>FREDDY</t>
  </si>
  <si>
    <t>BOUFFANDEAU</t>
  </si>
  <si>
    <t>1987-10-29</t>
  </si>
  <si>
    <t>85/38</t>
  </si>
  <si>
    <t>ARCHERS SABLAIS</t>
  </si>
  <si>
    <t>0672129731</t>
  </si>
  <si>
    <t>jean-marc.bouffandeau@wanadoo.fr</t>
  </si>
  <si>
    <t>ANTHONY</t>
  </si>
  <si>
    <t>MARAIS</t>
  </si>
  <si>
    <t>1977-07-21</t>
  </si>
  <si>
    <t>YANIS</t>
  </si>
  <si>
    <t>GABRIEL</t>
  </si>
  <si>
    <t>85150</t>
  </si>
  <si>
    <t>2013-09-27</t>
  </si>
  <si>
    <t>38</t>
  </si>
  <si>
    <t>YOUSEF</t>
  </si>
  <si>
    <t>DA MOTA RODRIGUES BOUAMOR</t>
  </si>
  <si>
    <t>2016-08-01</t>
  </si>
  <si>
    <t>180 Avenue Pierre Brossolette</t>
  </si>
  <si>
    <t>0778473559</t>
  </si>
  <si>
    <t>ceciliarodrig@gmail.com</t>
  </si>
  <si>
    <t>GALLANCHER</t>
  </si>
  <si>
    <t>2004-11-01</t>
  </si>
  <si>
    <t>27 rue Danielle Casanova</t>
  </si>
  <si>
    <t>06 88 73 87 08</t>
  </si>
  <si>
    <t>06 76 95 24 82</t>
  </si>
  <si>
    <t>gallancher.vincent@orange.fr</t>
  </si>
  <si>
    <t>GAUDIN</t>
  </si>
  <si>
    <t>AMY</t>
  </si>
  <si>
    <t>LABONNE</t>
  </si>
  <si>
    <t>32 allée des Joncs Marins</t>
  </si>
  <si>
    <t xml:space="preserve">06 89 42 11 39 </t>
  </si>
  <si>
    <t>karine.v.david@gmail.com</t>
  </si>
  <si>
    <t>RAPHAEL</t>
  </si>
  <si>
    <t>CLAIRE</t>
  </si>
  <si>
    <t>HAMONOU</t>
  </si>
  <si>
    <t>1979-08-28</t>
  </si>
  <si>
    <t>12 Rue du Parc Coz</t>
  </si>
  <si>
    <t>29660</t>
  </si>
  <si>
    <t>Carantec</t>
  </si>
  <si>
    <t>0686053760</t>
  </si>
  <si>
    <t>PAVAGEAU</t>
  </si>
  <si>
    <t>1985-09-19</t>
  </si>
  <si>
    <t>JEAN-BAPTISTE</t>
  </si>
  <si>
    <t>LEO</t>
  </si>
  <si>
    <t>SOUISSI</t>
  </si>
  <si>
    <t>2006-08-27</t>
  </si>
  <si>
    <t>2022-09-10</t>
  </si>
  <si>
    <t>13 ROUTE DE FLAMANVILLE</t>
  </si>
  <si>
    <t>50540</t>
  </si>
  <si>
    <t>LES PIEUX</t>
  </si>
  <si>
    <t>02 33 93 29 91</t>
  </si>
  <si>
    <t>06 19 09 91 56</t>
  </si>
  <si>
    <t>helfournier@free.fr</t>
  </si>
  <si>
    <t>JOAQUIM</t>
  </si>
  <si>
    <t>PORTELA-FERREIRA</t>
  </si>
  <si>
    <t>1971-05-28</t>
  </si>
  <si>
    <t>Elan 16 Bd Auguste Peneau</t>
  </si>
  <si>
    <t>BRIAN</t>
  </si>
  <si>
    <t>1975-02-17</t>
  </si>
  <si>
    <t>RAGON</t>
  </si>
  <si>
    <t>1963-07-13</t>
  </si>
  <si>
    <t>DICK</t>
  </si>
  <si>
    <t>1992-06-26</t>
  </si>
  <si>
    <t>RIHOUAY</t>
  </si>
  <si>
    <t>1979-08-30</t>
  </si>
  <si>
    <t>JÉROME</t>
  </si>
  <si>
    <t>DELPHINE</t>
  </si>
  <si>
    <t>MARIE-CLAIRE</t>
  </si>
  <si>
    <t>BRETEAU</t>
  </si>
  <si>
    <t>VANESSA</t>
  </si>
  <si>
    <t>Accrobranche,Activités Motrices,Canoë-Kayak,Cirque,Course orientation,Cyclisme,Danse,Equitation,Judo,Luge,Natation,Pétanque,Randonnée équestre,Randonnée pédestre,Raquette a neige,Ski Alpin,Ski de fond,Tir à l’Arc,Traineau à chiens,VTT</t>
  </si>
  <si>
    <t>CARINE</t>
  </si>
  <si>
    <t>05000</t>
  </si>
  <si>
    <t>Gap</t>
  </si>
  <si>
    <t>DIDIER</t>
  </si>
  <si>
    <t>2024-10-03</t>
  </si>
  <si>
    <t>67/24-001</t>
  </si>
  <si>
    <t>INSTITUT SAINT JOSPEH</t>
  </si>
  <si>
    <t>68000</t>
  </si>
  <si>
    <t>0389201260</t>
  </si>
  <si>
    <t>TIZON</t>
  </si>
  <si>
    <t>1961-05-14</t>
  </si>
  <si>
    <t>Activités Motrices,Natation,Randonnée pédestre,Sarbacane,Sport Boules,Tir à l’Arc</t>
  </si>
  <si>
    <t>EWEN</t>
  </si>
  <si>
    <t>2004-10-19</t>
  </si>
  <si>
    <t>2024-10-04</t>
  </si>
  <si>
    <t>32</t>
  </si>
  <si>
    <t>BORNET FILLOUX</t>
  </si>
  <si>
    <t>2008-02-21</t>
  </si>
  <si>
    <t>89/12</t>
  </si>
  <si>
    <t>LA SENTINELLE</t>
  </si>
  <si>
    <t>YONNE</t>
  </si>
  <si>
    <t>IME LES FONTENOTTES</t>
  </si>
  <si>
    <t>89330</t>
  </si>
  <si>
    <t>ST JULIEN DU SAULT</t>
  </si>
  <si>
    <t>MATTHIAS</t>
  </si>
  <si>
    <t>AGOUTIN-LOUIS</t>
  </si>
  <si>
    <t>2008-10-12</t>
  </si>
  <si>
    <t>3 rue du petit Coursan</t>
  </si>
  <si>
    <t>89570</t>
  </si>
  <si>
    <t>Neuvy-Sautour</t>
  </si>
  <si>
    <t>0663229865</t>
  </si>
  <si>
    <t>malebo.lebal@wanadoo.fr</t>
  </si>
  <si>
    <t>CORMIER</t>
  </si>
  <si>
    <t>2005-06-02</t>
  </si>
  <si>
    <t>30/CD</t>
  </si>
  <si>
    <t>COMITE DEPARTEMENTAL DU GARD SPORT ADAPTE</t>
  </si>
  <si>
    <t>1994-08-03</t>
  </si>
  <si>
    <t>FRANÇOISE</t>
  </si>
  <si>
    <t>1961-11-13</t>
  </si>
  <si>
    <t>BÉATRICE</t>
  </si>
  <si>
    <t>LI/11</t>
  </si>
  <si>
    <t>LIGUE OCCITANIE</t>
  </si>
  <si>
    <t>Accrobranche,Activités Motrices,Athlétisme,Aviron,Badminton,Basket-Ball,Bowling,Boxe educative,Canoë-Kayak,Canyoning,Cirque,Course orientation,Cross,Cyclisme,Danse,Equitation,Escalade,Escrime,Fitness,Football à 11,Football à 5,Football à 7,Futsal,Golf,Gymnastique,Handball,Hockey sur Gazon,Judo,Karaté,Kin ball,Luge,Lutte,Natation,Patinage,Pelote Basque,Pentathlon ,Pétanque,Randonnée pédestre,Roller,Rugby,Sarbacane,Sarbathlon,Ski Alpin,Sport Boules,Surf,Tchoukball,Tennis,Tennis de table,Tir à l’Arc,Triathlon,Ultimate,Voile,Volley ball,VTT</t>
  </si>
  <si>
    <t>1978-08-27</t>
  </si>
  <si>
    <t>STEVEN</t>
  </si>
  <si>
    <t>STEPHANE</t>
  </si>
  <si>
    <t>MAGALI</t>
  </si>
  <si>
    <t>2001-11-21</t>
  </si>
  <si>
    <t>1986-03-07</t>
  </si>
  <si>
    <t>2003-11-05</t>
  </si>
  <si>
    <t>2001-04-13</t>
  </si>
  <si>
    <t>DEGRANGE</t>
  </si>
  <si>
    <t>1954-12-19</t>
  </si>
  <si>
    <t>2 Rue Henri Priou</t>
  </si>
  <si>
    <t>89210</t>
  </si>
  <si>
    <t>Champlost</t>
  </si>
  <si>
    <t>0613127574</t>
  </si>
  <si>
    <t>frdegrange@gmail.com</t>
  </si>
  <si>
    <t>degrange</t>
  </si>
  <si>
    <t>CASTET</t>
  </si>
  <si>
    <t>1977-06-06</t>
  </si>
  <si>
    <t>GUILLON</t>
  </si>
  <si>
    <t>PAULINE</t>
  </si>
  <si>
    <t>1985-05-10</t>
  </si>
  <si>
    <t>11 rue des Sports</t>
  </si>
  <si>
    <t>85190</t>
  </si>
  <si>
    <t>MACHE</t>
  </si>
  <si>
    <t>0251354491</t>
  </si>
  <si>
    <t>0621354491</t>
  </si>
  <si>
    <t>BURGAUD</t>
  </si>
  <si>
    <t>1982-01-24</t>
  </si>
  <si>
    <t>0615970695</t>
  </si>
  <si>
    <t>0625457868</t>
  </si>
  <si>
    <t>ff.n.martin@orange.fr</t>
  </si>
  <si>
    <t xml:space="preserve">YVONNICK </t>
  </si>
  <si>
    <t>GRONDIN</t>
  </si>
  <si>
    <t>1966-12-28</t>
  </si>
  <si>
    <t>0663070087</t>
  </si>
  <si>
    <t>richard.berenger@bbox.fr</t>
  </si>
  <si>
    <t>Activités Motrices,Athlétisme,Badminton,Basket-Ball,Course orientation,Football à 7,Futsal,Handball,Hockey sur Gazon,Pétanque,Rugby,Tennis de table,Tir à l’Arc</t>
  </si>
  <si>
    <t>ANSQUER</t>
  </si>
  <si>
    <t>2003-09-01</t>
  </si>
  <si>
    <t>110 RUE DES PLESSES</t>
  </si>
  <si>
    <t>Activités Motrices,Athlétisme,Badminton,Basket-Ball,Boxe educative,Course orientation,Football à 7,Futsal,Handball,Pétanque,Rugby,Tennis de table,Tir à l’Arc,Volley ball</t>
  </si>
  <si>
    <t>2024-10-08</t>
  </si>
  <si>
    <t>ERWAN</t>
  </si>
  <si>
    <t>29/06</t>
  </si>
  <si>
    <t>A.P.S.A.  ASSOCIATION SPORTIVE</t>
  </si>
  <si>
    <t>ANNA</t>
  </si>
  <si>
    <t>MARCHADOUR</t>
  </si>
  <si>
    <t>2006-03-31</t>
  </si>
  <si>
    <t>3 Impasse du Clos du Bourg</t>
  </si>
  <si>
    <t>Plounéventer</t>
  </si>
  <si>
    <t>0664442353</t>
  </si>
  <si>
    <t>Activités Motrices,Athlétisme,Badminton,Basket-Ball,Gymnastique,Judo,Randonnée pédestre,Sarbacane,Tennis de table,Tir à l’Arc</t>
  </si>
  <si>
    <t>CÉCILE</t>
  </si>
  <si>
    <t>CAROLINE</t>
  </si>
  <si>
    <t>CAZE</t>
  </si>
  <si>
    <t>2024-10-07</t>
  </si>
  <si>
    <t>RAIMBAULT</t>
  </si>
  <si>
    <t>1999-09-07</t>
  </si>
  <si>
    <t>06.46.46.53.92</t>
  </si>
  <si>
    <t>STEVE</t>
  </si>
  <si>
    <t>PINON</t>
  </si>
  <si>
    <t>2003-12-21</t>
  </si>
  <si>
    <t>1 Rue de la Diatomite</t>
  </si>
  <si>
    <t>L'Île-d'Olonne</t>
  </si>
  <si>
    <t>06.28.77.48.73</t>
  </si>
  <si>
    <t>delphinechantier@sfr.fr</t>
  </si>
  <si>
    <t>Activités Motrices,Athlétisme,Badminton,Basket-Ball,Course orientation,Football à 7,Futsal,Handball,Hockey sur Gazon,Pétanque,Rugby,Tennis de table,Tir à l’Arc,Volley ball</t>
  </si>
  <si>
    <t>59/62</t>
  </si>
  <si>
    <t>UNION SPORTIVE ADAPTEE DU LITTORAL</t>
  </si>
  <si>
    <t>EMMANUELLE</t>
  </si>
  <si>
    <t>DAUMONT</t>
  </si>
  <si>
    <t>1983-12-10</t>
  </si>
  <si>
    <t>2024-10-09</t>
  </si>
  <si>
    <t>16 rue du gautruy</t>
  </si>
  <si>
    <t>POUGET</t>
  </si>
  <si>
    <t>1994-07-04</t>
  </si>
  <si>
    <t>39/02</t>
  </si>
  <si>
    <t>OLYMP  SPORT  LOISIRS</t>
  </si>
  <si>
    <t>JURA</t>
  </si>
  <si>
    <t>1991-04-30</t>
  </si>
  <si>
    <t>OLAGNERO</t>
  </si>
  <si>
    <t>1969-05-12</t>
  </si>
  <si>
    <t>JULES</t>
  </si>
  <si>
    <t>HUMBERT</t>
  </si>
  <si>
    <t>1999-03-30</t>
  </si>
  <si>
    <t>34 ZI</t>
  </si>
  <si>
    <t>39600</t>
  </si>
  <si>
    <t>ARBOIS</t>
  </si>
  <si>
    <t>0384661394</t>
  </si>
  <si>
    <t>DE DREUILLE</t>
  </si>
  <si>
    <t>1979-04-09</t>
  </si>
  <si>
    <t>REGINA</t>
  </si>
  <si>
    <t>1966-02-01</t>
  </si>
  <si>
    <t>BRUNEAU</t>
  </si>
  <si>
    <t>CZWOJDRAK</t>
  </si>
  <si>
    <t>2003-08-30</t>
  </si>
  <si>
    <t>Rue Chauvin</t>
  </si>
  <si>
    <t>MARIE HELENE</t>
  </si>
  <si>
    <t>MARCHAND</t>
  </si>
  <si>
    <t>1973-11-23</t>
  </si>
  <si>
    <t>LOIS</t>
  </si>
  <si>
    <t>JUIN</t>
  </si>
  <si>
    <t>2010-12-03</t>
  </si>
  <si>
    <t>JULIA</t>
  </si>
  <si>
    <t>JASON</t>
  </si>
  <si>
    <t>DUVIVE</t>
  </si>
  <si>
    <t>2009-07-13</t>
  </si>
  <si>
    <t>WILLIAM</t>
  </si>
  <si>
    <t>GAUTIER</t>
  </si>
  <si>
    <t>MOSTIER</t>
  </si>
  <si>
    <t>2011-01-04</t>
  </si>
  <si>
    <t>KRYS</t>
  </si>
  <si>
    <t>2011-12-14</t>
  </si>
  <si>
    <t>MALASSIS</t>
  </si>
  <si>
    <t>2011-12-20</t>
  </si>
  <si>
    <t>BASTIEN</t>
  </si>
  <si>
    <t>2011-07-25</t>
  </si>
  <si>
    <t>ILYES</t>
  </si>
  <si>
    <t>2012-07-13</t>
  </si>
  <si>
    <t>MORIN</t>
  </si>
  <si>
    <t>2011-10-18</t>
  </si>
  <si>
    <t>KILIAN</t>
  </si>
  <si>
    <t>COSTENTIN</t>
  </si>
  <si>
    <t>2009-11-20</t>
  </si>
  <si>
    <t>2011-08-10</t>
  </si>
  <si>
    <t>ROSANNE</t>
  </si>
  <si>
    <t>DOUBLET</t>
  </si>
  <si>
    <t>1968-03-13</t>
  </si>
  <si>
    <t>WENDY</t>
  </si>
  <si>
    <t>FORTIN</t>
  </si>
  <si>
    <t>2010-11-29</t>
  </si>
  <si>
    <t>CHRISTINE</t>
  </si>
  <si>
    <t>MELINA</t>
  </si>
  <si>
    <t>2011-12-05</t>
  </si>
  <si>
    <t>FRANCIS</t>
  </si>
  <si>
    <t>NOE</t>
  </si>
  <si>
    <t>DALIGAULT</t>
  </si>
  <si>
    <t>2012-01-01</t>
  </si>
  <si>
    <t>ANTONIO</t>
  </si>
  <si>
    <t>NAJOS</t>
  </si>
  <si>
    <t>2009-11-21</t>
  </si>
  <si>
    <t>FROMENTIN</t>
  </si>
  <si>
    <t>2011-08-29</t>
  </si>
  <si>
    <t>LUNA</t>
  </si>
  <si>
    <t>2011-10-02</t>
  </si>
  <si>
    <t>LAURE</t>
  </si>
  <si>
    <t>LOAN</t>
  </si>
  <si>
    <t>ROUSTIAU</t>
  </si>
  <si>
    <t>2012-10-06</t>
  </si>
  <si>
    <t>SELENIA</t>
  </si>
  <si>
    <t>2011-09-07</t>
  </si>
  <si>
    <t>2009-05-18</t>
  </si>
  <si>
    <t>HULINE</t>
  </si>
  <si>
    <t>2010-07-22</t>
  </si>
  <si>
    <t>1961-01-27</t>
  </si>
  <si>
    <t>ALICE</t>
  </si>
  <si>
    <t>2013-06-09</t>
  </si>
  <si>
    <t>PHILIPPINE</t>
  </si>
  <si>
    <t>MÉLISSA</t>
  </si>
  <si>
    <t>LE LAY</t>
  </si>
  <si>
    <t>Activités Motrices,Natation,Randonnée pédestre,Tir à l’Arc</t>
  </si>
  <si>
    <t>ROBBE</t>
  </si>
  <si>
    <t>1969-11-09</t>
  </si>
  <si>
    <t>CLARY</t>
  </si>
  <si>
    <t>DAEFFLER</t>
  </si>
  <si>
    <t>2007-05-03</t>
  </si>
  <si>
    <t>Intervenant Extérieur</t>
  </si>
  <si>
    <t>19 Rue des Hirondelles</t>
  </si>
  <si>
    <t>67360</t>
  </si>
  <si>
    <t>Eschbach</t>
  </si>
  <si>
    <t>25/11</t>
  </si>
  <si>
    <t>LES TIC TAC MAICHOIS</t>
  </si>
  <si>
    <t>DOUBS</t>
  </si>
  <si>
    <t>MAICHE</t>
  </si>
  <si>
    <t>Badminton,Bowling,Equitation,Natation,Pétanque,Randonnée équestre,Randonnée pédestre,Raquette a neige,Sarbacane,Tennis,Tir à l’Arc,Traineau à chiens,VTT</t>
  </si>
  <si>
    <t>MAURICE</t>
  </si>
  <si>
    <t>BONVALOT</t>
  </si>
  <si>
    <t>1960-11-10</t>
  </si>
  <si>
    <t>Foyer sur le Gey</t>
  </si>
  <si>
    <t>25120</t>
  </si>
  <si>
    <t>PAGNOT</t>
  </si>
  <si>
    <t>1990-07-28</t>
  </si>
  <si>
    <t>7 rue de la gare</t>
  </si>
  <si>
    <t>PONCOT</t>
  </si>
  <si>
    <t>1973-04-16</t>
  </si>
  <si>
    <t>2023-09-11</t>
  </si>
  <si>
    <t>34 RUE ST MICHEL</t>
  </si>
  <si>
    <t>PASCALE</t>
  </si>
  <si>
    <t>RENAUD</t>
  </si>
  <si>
    <t>1972-03-03</t>
  </si>
  <si>
    <t>34 rue Saint Michel</t>
  </si>
  <si>
    <t>Badminton,Bowling,Equitation,Pétanque,Randonnée équestre,Randonnée pédestre,Raquette a neige,Sarbacane,Tennis,Tir à l’Arc,Traineau à chiens,VTT</t>
  </si>
  <si>
    <t>97 B RUE GENERAL DE GAULLE</t>
  </si>
  <si>
    <t>BRIEC DE L'ODET</t>
  </si>
  <si>
    <t>SCHELL</t>
  </si>
  <si>
    <t>1969-01-02</t>
  </si>
  <si>
    <t>Résidence Saint Michel</t>
  </si>
  <si>
    <t>Badminton,Bowling,Equitation,Natation,Pétanque,Randonnée équestre,Randonnée pédestre,Raquette a neige,Sarbacane,Tennis,Tir à l’Arc,Traineau à chiens</t>
  </si>
  <si>
    <t>SEZNEC</t>
  </si>
  <si>
    <t>1988-07-10</t>
  </si>
  <si>
    <t>ANDERLINI</t>
  </si>
  <si>
    <t>1988-06-25</t>
  </si>
  <si>
    <t>Basket-Ball,Bowling,Natation,Pêche,Randonnée pédestre,Raquette a neige,Tir à l’Arc</t>
  </si>
  <si>
    <t>JACKY</t>
  </si>
  <si>
    <t>1968-02-04</t>
  </si>
  <si>
    <t>50/16</t>
  </si>
  <si>
    <t>LES ARCHERS DES ABRINCATES</t>
  </si>
  <si>
    <t>15 RAMPE D'OLBICHE  APPT 22</t>
  </si>
  <si>
    <t>50300</t>
  </si>
  <si>
    <t>AVRANCHES</t>
  </si>
  <si>
    <t>06 87 22 43 41</t>
  </si>
  <si>
    <t>abrincatem50@gmail.com</t>
  </si>
  <si>
    <t>CHARENTE-MARITIME</t>
  </si>
  <si>
    <t>06 60 78 98 26</t>
  </si>
  <si>
    <t>2024-10-10</t>
  </si>
  <si>
    <t>JOSSELIN</t>
  </si>
  <si>
    <t>GWENAËL</t>
  </si>
  <si>
    <t>TREDUNIT</t>
  </si>
  <si>
    <t>1992-12-08</t>
  </si>
  <si>
    <t>29/26</t>
  </si>
  <si>
    <t>ARCHERS DE GUIPAVAS</t>
  </si>
  <si>
    <t>21 parc Mesmanic</t>
  </si>
  <si>
    <t>29470</t>
  </si>
  <si>
    <t>Loperhet</t>
  </si>
  <si>
    <t>0298071645</t>
  </si>
  <si>
    <t>0677829029</t>
  </si>
  <si>
    <t>lucienne.tredunit@orange.fr</t>
  </si>
  <si>
    <t xml:space="preserve">DESCHAMPS </t>
  </si>
  <si>
    <t>2000-04-06</t>
  </si>
  <si>
    <t>L'AOT</t>
  </si>
  <si>
    <t>1988-09-06</t>
  </si>
  <si>
    <t>29200</t>
  </si>
  <si>
    <t>BREST</t>
  </si>
  <si>
    <t>angel011401@hotmail.fr</t>
  </si>
  <si>
    <t>JEAN-MICHEL</t>
  </si>
  <si>
    <t>29860</t>
  </si>
  <si>
    <t>0298848413</t>
  </si>
  <si>
    <t>FABIENNE</t>
  </si>
  <si>
    <t>BODENNEC</t>
  </si>
  <si>
    <t>1988-07-07</t>
  </si>
  <si>
    <t>Foyer Mathurin Kerbrat</t>
  </si>
  <si>
    <t>PLOUGASTEL DAOULAS</t>
  </si>
  <si>
    <t>0768301250</t>
  </si>
  <si>
    <t>GUEGUEN</t>
  </si>
  <si>
    <t>1973-07-23</t>
  </si>
  <si>
    <t>5 rue Amiral Guépratte</t>
  </si>
  <si>
    <t>29490</t>
  </si>
  <si>
    <t>GUIPAVAS</t>
  </si>
  <si>
    <t>06 10 96 11 82</t>
  </si>
  <si>
    <t>lesarchersdeguipavas@gmail.com</t>
  </si>
  <si>
    <t>LE DINS</t>
  </si>
  <si>
    <t>1979-11-02</t>
  </si>
  <si>
    <t>2023-07-05</t>
  </si>
  <si>
    <t>9 rue Louis Emond</t>
  </si>
  <si>
    <t>29820</t>
  </si>
  <si>
    <t>GUILERS</t>
  </si>
  <si>
    <t>06 10 34 54 23</t>
  </si>
  <si>
    <t>1983-11-27</t>
  </si>
  <si>
    <t>20 rue Evariste Galois</t>
  </si>
  <si>
    <t>29480</t>
  </si>
  <si>
    <t>Le Relecq Kerhuon</t>
  </si>
  <si>
    <t>0256291690</t>
  </si>
  <si>
    <t>jac.philippe@laposte.net</t>
  </si>
  <si>
    <t>17/10</t>
  </si>
  <si>
    <t>1ere Compagnie d Archers Rochefortais</t>
  </si>
  <si>
    <t>GUEDES</t>
  </si>
  <si>
    <t>1991-09-15</t>
  </si>
  <si>
    <t>175 rue Louis Hurel De La Noé</t>
  </si>
  <si>
    <t>guedes.brigitte@wanadoo.fr</t>
  </si>
  <si>
    <t>MADIOU</t>
  </si>
  <si>
    <t>GHUSSEIN</t>
  </si>
  <si>
    <t>1972-06-13</t>
  </si>
  <si>
    <t>2024-08-23</t>
  </si>
  <si>
    <t>19 Allée Anne Laffont</t>
  </si>
  <si>
    <t>31770</t>
  </si>
  <si>
    <t>Colomiers</t>
  </si>
  <si>
    <t>MARCHERAS</t>
  </si>
  <si>
    <t>2012-06-09</t>
  </si>
  <si>
    <t>2023-09-14</t>
  </si>
  <si>
    <t>44 rue du Bois</t>
  </si>
  <si>
    <t>29850</t>
  </si>
  <si>
    <t>GOUESNOU</t>
  </si>
  <si>
    <t>0619839918</t>
  </si>
  <si>
    <t>marcherasx@aol.com</t>
  </si>
  <si>
    <t>FARADJY</t>
  </si>
  <si>
    <t>DIARRA</t>
  </si>
  <si>
    <t>2016-04-07</t>
  </si>
  <si>
    <t>2024-08-10</t>
  </si>
  <si>
    <t>Accrobranche,Activités Motrices,Basket-Ball,Escalade,Fitness,Handball,Judo,Kin ball,Natation,Pétanque,Randonnée équestre,Randonnée pédestre,Rugby,Sarbacane,Tennis de table,Tir à l’Arc,Ultimate</t>
  </si>
  <si>
    <t>HORAK</t>
  </si>
  <si>
    <t>2008-09-10</t>
  </si>
  <si>
    <t>5 allée du Bois</t>
  </si>
  <si>
    <t>78230</t>
  </si>
  <si>
    <t>Le Pecq</t>
  </si>
  <si>
    <t>carolinehorak@free.fr</t>
  </si>
  <si>
    <t>BLANCHARD</t>
  </si>
  <si>
    <t>1979-11-27</t>
  </si>
  <si>
    <t>THEO</t>
  </si>
  <si>
    <t xml:space="preserve">THIERRY </t>
  </si>
  <si>
    <t>LEBOEUF</t>
  </si>
  <si>
    <t>AZIZA</t>
  </si>
  <si>
    <t>EMMA</t>
  </si>
  <si>
    <t>LORENZO</t>
  </si>
  <si>
    <t>LENA</t>
  </si>
  <si>
    <t>CLÉMENCE</t>
  </si>
  <si>
    <t>2010-05-21</t>
  </si>
  <si>
    <t>JEAN-FRANÇOIS</t>
  </si>
  <si>
    <t>CUQUEL</t>
  </si>
  <si>
    <t>JESSY</t>
  </si>
  <si>
    <t>BERANGER</t>
  </si>
  <si>
    <t>NATALY</t>
  </si>
  <si>
    <t>1972-07-03</t>
  </si>
  <si>
    <t>Place Bessières, Maison des Associations</t>
  </si>
  <si>
    <t>cdsportadapte46@gmail.com</t>
  </si>
  <si>
    <t>AMSELLI</t>
  </si>
  <si>
    <t>1973-06-25</t>
  </si>
  <si>
    <t>09/23</t>
  </si>
  <si>
    <t>LA COMMUNAUTE DU BEL HETRE</t>
  </si>
  <si>
    <t>3 route de la piscine</t>
  </si>
  <si>
    <t>31260</t>
  </si>
  <si>
    <t>0567525885</t>
  </si>
  <si>
    <t>cjanis@agapai.asso.fr</t>
  </si>
  <si>
    <t>JÉRÉMY</t>
  </si>
  <si>
    <t>DUPLANTIER</t>
  </si>
  <si>
    <t>1996-09-20</t>
  </si>
  <si>
    <t>5 rue de la piscine</t>
  </si>
  <si>
    <t>Salies du Salat</t>
  </si>
  <si>
    <t>ESNAULT</t>
  </si>
  <si>
    <t>1982-03-28</t>
  </si>
  <si>
    <t>23 La Grande Mazurie</t>
  </si>
  <si>
    <t>PONTS</t>
  </si>
  <si>
    <t>44</t>
  </si>
  <si>
    <t>18056</t>
  </si>
  <si>
    <t>50 Manche</t>
  </si>
  <si>
    <t>50484</t>
  </si>
  <si>
    <t>Saint-Hilaire-du-Harcouët</t>
  </si>
  <si>
    <t>29000</t>
  </si>
  <si>
    <t>Quimper</t>
  </si>
  <si>
    <t>CÉLINA</t>
  </si>
  <si>
    <t>LENAIN</t>
  </si>
  <si>
    <t>1984-03-02</t>
  </si>
  <si>
    <t>BAPTISTE</t>
  </si>
  <si>
    <t>1982-07-10</t>
  </si>
  <si>
    <t>1 RUE PAUL BERT</t>
  </si>
  <si>
    <t>SAINT QUENTIN</t>
  </si>
  <si>
    <t>1996-02-28</t>
  </si>
  <si>
    <t>40 route de dallon</t>
  </si>
  <si>
    <t>VILLIN</t>
  </si>
  <si>
    <t>1988-09-11</t>
  </si>
  <si>
    <t>16 Rue de Marle</t>
  </si>
  <si>
    <t>02120</t>
  </si>
  <si>
    <t>Sains-Richaumont</t>
  </si>
  <si>
    <t>VIGNON</t>
  </si>
  <si>
    <t>2003-04-22</t>
  </si>
  <si>
    <t xml:space="preserve">12 rue St Nicolas </t>
  </si>
  <si>
    <t>Aubigny-Aux-Kaisnes</t>
  </si>
  <si>
    <t>ALLIANZ</t>
  </si>
  <si>
    <t>BOICHOT</t>
  </si>
  <si>
    <t>1985-10-08</t>
  </si>
  <si>
    <t>2024-10-11</t>
  </si>
  <si>
    <t>34 RTE DE VILLENEUVE</t>
  </si>
  <si>
    <t>Abergement-le-Grand</t>
  </si>
  <si>
    <t>BETTON</t>
  </si>
  <si>
    <t>2024-07-29</t>
  </si>
  <si>
    <t>86/36</t>
  </si>
  <si>
    <t>COMPAGNIE DES ARCHERS DU BOIS D'AMOUR</t>
  </si>
  <si>
    <t>MORGAN</t>
  </si>
  <si>
    <t>DUC</t>
  </si>
  <si>
    <t>2004-02-05</t>
  </si>
  <si>
    <t>2023-01-27</t>
  </si>
  <si>
    <t>17 rue du centre ST</t>
  </si>
  <si>
    <t>17350</t>
  </si>
  <si>
    <t>SAINT SAVINIEN</t>
  </si>
  <si>
    <t>bryan.duc.2004@gmail.com</t>
  </si>
  <si>
    <t>2009-08-17</t>
  </si>
  <si>
    <t>MARIN</t>
  </si>
  <si>
    <t>FH LES GOELANDS</t>
  </si>
  <si>
    <t>72370</t>
  </si>
  <si>
    <t>Ardenay-sur-Mérize</t>
  </si>
  <si>
    <t>16 RUE DES TISSERANDS</t>
  </si>
  <si>
    <t>JÉRÉMIE</t>
  </si>
  <si>
    <t>CHABANNE</t>
  </si>
  <si>
    <t>1985-08-01</t>
  </si>
  <si>
    <t>LE BREIL SUR MERIZE</t>
  </si>
  <si>
    <t>1972-04-06</t>
  </si>
  <si>
    <t>16 rue des Tisserands</t>
  </si>
  <si>
    <t>Le Breil sur Mérize</t>
  </si>
  <si>
    <t>MICHON</t>
  </si>
  <si>
    <t>1993-01-19</t>
  </si>
  <si>
    <t>LIONEL</t>
  </si>
  <si>
    <t>RUFFRAY</t>
  </si>
  <si>
    <t>1993-03-18</t>
  </si>
  <si>
    <t>2024-08-25</t>
  </si>
  <si>
    <t>1979-08-08</t>
  </si>
  <si>
    <t>16 rue des tisserands</t>
  </si>
  <si>
    <t>CHESNIER</t>
  </si>
  <si>
    <t>1994-07-13</t>
  </si>
  <si>
    <t>19 rue nicolas poussin</t>
  </si>
  <si>
    <t>72000</t>
  </si>
  <si>
    <t>Le Mans</t>
  </si>
  <si>
    <t>MARIUS</t>
  </si>
  <si>
    <t>EDET</t>
  </si>
  <si>
    <t>2002-02-07</t>
  </si>
  <si>
    <t>2023-08-08</t>
  </si>
  <si>
    <t>1998-10-25</t>
  </si>
  <si>
    <t>CHAP</t>
  </si>
  <si>
    <t>2008-05-25</t>
  </si>
  <si>
    <t>31500</t>
  </si>
  <si>
    <t>Athlétisme,Basket-Ball,Course orientation,Cross,Danse,Escalade,Football à 7,Golf,Gymnastique,Handball,Hockey sur Gazon,Judo,Natation,Pelote Basque,Randonnée pédestre,Rugby,Tennis,Tir à l’Arc</t>
  </si>
  <si>
    <t>BOLZAN</t>
  </si>
  <si>
    <t>81120</t>
  </si>
  <si>
    <t>bolzan86alexandre@outlook.fr</t>
  </si>
  <si>
    <t>LAETITIA</t>
  </si>
  <si>
    <t>2005-02-14</t>
  </si>
  <si>
    <t>19/23</t>
  </si>
  <si>
    <t>ASSOCIATION SPORTIVE ET CULTURELLE ENERGIE 19</t>
  </si>
  <si>
    <t>Activités Motrices,Athlétisme,Basket-Ball,Canoë-Kayak,Natation,Pétanque,Randonnée pédestre,Tennis,Tennis de table,Tir à l’Arc,VTT</t>
  </si>
  <si>
    <t>Activités Motrices,Pétanque,Randonnée pédestre,Tir à l’Arc</t>
  </si>
  <si>
    <t>ELISE</t>
  </si>
  <si>
    <t>DE SOUSA</t>
  </si>
  <si>
    <t>2002-03-26</t>
  </si>
  <si>
    <t>8 rue des Fontaines</t>
  </si>
  <si>
    <t>1900</t>
  </si>
  <si>
    <t>Tulle</t>
  </si>
  <si>
    <t>KAROLANE</t>
  </si>
  <si>
    <t>2003-08-26</t>
  </si>
  <si>
    <t xml:space="preserve">8 Avenue Robert Schuman </t>
  </si>
  <si>
    <t>THÉO</t>
  </si>
  <si>
    <t>LAVALLARD</t>
  </si>
  <si>
    <t>1990-05-29</t>
  </si>
  <si>
    <t>10 rue Jean-Baptiste Langrand</t>
  </si>
  <si>
    <t>delalandefred@gmail.com</t>
  </si>
  <si>
    <t>DE FAULTRIER</t>
  </si>
  <si>
    <t>1986-03-31</t>
  </si>
  <si>
    <t>17/33</t>
  </si>
  <si>
    <t>LES ARCHERS OLERONAIS</t>
  </si>
  <si>
    <t>8 route de Méré</t>
  </si>
  <si>
    <t>17550</t>
  </si>
  <si>
    <t>DOLUS D'OLÉRON</t>
  </si>
  <si>
    <t>0698950315</t>
  </si>
  <si>
    <t>defaultrier.mireille@sfr.fr</t>
  </si>
  <si>
    <t>GÉRARD</t>
  </si>
  <si>
    <t>1967-07-27</t>
  </si>
  <si>
    <t>Maîche</t>
  </si>
  <si>
    <t>JOSÉPHINE</t>
  </si>
  <si>
    <t>DARD</t>
  </si>
  <si>
    <t>1986-01-21</t>
  </si>
  <si>
    <t>DANTON</t>
  </si>
  <si>
    <t>1979-04-21</t>
  </si>
  <si>
    <t>2024-03-12</t>
  </si>
  <si>
    <t>235 Rue du Docteur Delannoy</t>
  </si>
  <si>
    <t>0607394984</t>
  </si>
  <si>
    <t>secretariat@orsac-orcet.fr</t>
  </si>
  <si>
    <t>Athlétisme,Pétanque,Tir à l’Arc</t>
  </si>
  <si>
    <t>GUILLET</t>
  </si>
  <si>
    <t>1970-10-17</t>
  </si>
  <si>
    <t>SAUFFROY</t>
  </si>
  <si>
    <t>1992-05-03</t>
  </si>
  <si>
    <t>2024-02-12</t>
  </si>
  <si>
    <t>0487870785</t>
  </si>
  <si>
    <t>KYLLIAN</t>
  </si>
  <si>
    <t>59430</t>
  </si>
  <si>
    <t xml:space="preserve">PHILIPPE </t>
  </si>
  <si>
    <t>FIEULAINE</t>
  </si>
  <si>
    <t>1971-05-22</t>
  </si>
  <si>
    <t>28 Route de Dallon</t>
  </si>
  <si>
    <t>18 RUE PIERRE LOUIS GOSSEU</t>
  </si>
  <si>
    <t>CAREY</t>
  </si>
  <si>
    <t>1976-06-06</t>
  </si>
  <si>
    <t>5 impasse des jardins</t>
  </si>
  <si>
    <t>DOLUS</t>
  </si>
  <si>
    <t>jec250348@outlook.fr</t>
  </si>
  <si>
    <t>1990-02-27</t>
  </si>
  <si>
    <t>BOUHELIER</t>
  </si>
  <si>
    <t>2003-02-12</t>
  </si>
  <si>
    <t>Dom du Val la Clairiere (Saint-Germain-en-Laye)</t>
  </si>
  <si>
    <t>0649445719</t>
  </si>
  <si>
    <t>Activités Motrices,Athlétisme,Badminton,Basket-Ball,Bowling,Canoë-Kayak,Course orientation,Cyclisme,Danse,Escalade,Handball,Pétanque,Randonnée pédestre,Tennis,Tir à l’Arc</t>
  </si>
  <si>
    <t>ESCANES</t>
  </si>
  <si>
    <t>0616547152</t>
  </si>
  <si>
    <t>2marc.escanes2@gmail.com</t>
  </si>
  <si>
    <t xml:space="preserve">MARIE-CAROLINE </t>
  </si>
  <si>
    <t>1982-09-07</t>
  </si>
  <si>
    <t xml:space="preserve">Nîmes </t>
  </si>
  <si>
    <t>MESMIN</t>
  </si>
  <si>
    <t>1979-08-01</t>
  </si>
  <si>
    <t>maison d'accueil spécialisée port d'attache 11 av des grottes de passe lourdain</t>
  </si>
  <si>
    <t>Saint Benoit</t>
  </si>
  <si>
    <t>Activités Motrices,Randonnée pédestre,Taekwondo,Tir à l’Arc</t>
  </si>
  <si>
    <t>CHELIM</t>
  </si>
  <si>
    <t>1986-03-13</t>
  </si>
  <si>
    <t>residence jacques  josquin 50 av. de la division leclerc</t>
  </si>
  <si>
    <t xml:space="preserve">94260 </t>
  </si>
  <si>
    <t>Fresnes</t>
  </si>
  <si>
    <t>CHARLINE</t>
  </si>
  <si>
    <t>HOLTZER</t>
  </si>
  <si>
    <t>2005-05-19</t>
  </si>
  <si>
    <t>AMINE</t>
  </si>
  <si>
    <t xml:space="preserve">STEVEN </t>
  </si>
  <si>
    <t>BOURNOT</t>
  </si>
  <si>
    <t>1992-10-06</t>
  </si>
  <si>
    <t>DYLAN</t>
  </si>
  <si>
    <t>OZENNE</t>
  </si>
  <si>
    <t>1994-06-03</t>
  </si>
  <si>
    <t>2 route des sources</t>
  </si>
  <si>
    <t>50800</t>
  </si>
  <si>
    <t>LA TRINITE</t>
  </si>
  <si>
    <t>06 21 68 69 50</t>
  </si>
  <si>
    <t>thomasozenne585@gmail.com</t>
  </si>
  <si>
    <t>37170</t>
  </si>
  <si>
    <t>Chambray-lès-Tours</t>
  </si>
  <si>
    <t>1990-02-15</t>
  </si>
  <si>
    <t>64/59</t>
  </si>
  <si>
    <t>FOOTBALL CLUB OLORON BEARN</t>
  </si>
  <si>
    <t>PYRENEES-ATLANTIQUES</t>
  </si>
  <si>
    <t>64400</t>
  </si>
  <si>
    <t>Oloron-Sainte-Marie</t>
  </si>
  <si>
    <t>0626568105</t>
  </si>
  <si>
    <t>marie_lazzareschi@adapei64.fr</t>
  </si>
  <si>
    <t>3581766M</t>
  </si>
  <si>
    <t>YANN</t>
  </si>
  <si>
    <t>RICAL</t>
  </si>
  <si>
    <t>12 Chemin de Laborde</t>
  </si>
  <si>
    <t>Activités Motrices,Athlétisme,Badminton,Bowling,Danse,Escalade,Football à 7,Gymnastique,Pétanque,Sport Boules,Tir à l’Arc</t>
  </si>
  <si>
    <t>DA SILVA</t>
  </si>
  <si>
    <t>1977-02-21</t>
  </si>
  <si>
    <t>12 Chemin Laborde</t>
  </si>
  <si>
    <t>Activités Motrices,Athlétisme,Basket-Ball,Danse,Escalade,Football à 7,Gymnastique,Pétanque,Sport Boules,Tennis,Tir à l’Arc</t>
  </si>
  <si>
    <t>1986-12-19</t>
  </si>
  <si>
    <t>Activités Motrices,Athlétisme,Badminton,Basket-Ball,Danse,Football à 7,Gymnastique,Pétanque,Sport Boules,Tir à l’Arc</t>
  </si>
  <si>
    <t>BAUDAUX</t>
  </si>
  <si>
    <t>1984-11-06</t>
  </si>
  <si>
    <t>04150</t>
  </si>
  <si>
    <t>REVEST DU BION</t>
  </si>
  <si>
    <t>Accrobranche,Canyoning,Equitation,Escalade,Natation,Pétanque,Randonnée pédestre,Ski Alpin,Ski de fond,Sport Boules,Tir à l’Arc,VTT</t>
  </si>
  <si>
    <t>FORNARI</t>
  </si>
  <si>
    <t>2003-03-24</t>
  </si>
  <si>
    <t>2023-10-30</t>
  </si>
  <si>
    <t>100 Allée Regain</t>
  </si>
  <si>
    <t>Revest du Bion</t>
  </si>
  <si>
    <t>Activités Motrices,Athlétisme,Boxe educative,Canyoning,Equitation,Escalade,Football à 5,Handball,Natation,Randonnée pédestre,Rugby,Tennis,Tir à l’Arc,Volley ball</t>
  </si>
  <si>
    <t>LOÏC</t>
  </si>
  <si>
    <t>LIHOUR</t>
  </si>
  <si>
    <t>1987-04-10</t>
  </si>
  <si>
    <t>Activités Motrices,Athlétisme,Badminton,Basket-Ball,Bowling,Danse,Escalade,Football à 7,Gymnastique,Handball,Pelote Basque,Sport Boules,Tir à l’Arc</t>
  </si>
  <si>
    <t>ETCHECHOURY</t>
  </si>
  <si>
    <t>1993-03-15</t>
  </si>
  <si>
    <t>Activités Motrices,Athlétisme,Badminton,Basket-Ball,Danse,Escalade,Football à 7,Gymnastique,Handball,Sport Boules,Tir à l’Arc</t>
  </si>
  <si>
    <t>2000-04-23</t>
  </si>
  <si>
    <t>Boxe educative,Equitation,Escalade,Football à 5,Football à 7,Handball,Pétanque,Randonnée pédestre,Rugby,Ski Alpin,Ski de fond,Tennis,Tir à l’Arc,VTT</t>
  </si>
  <si>
    <t>LOUSTAUNAU</t>
  </si>
  <si>
    <t>1965-12-23</t>
  </si>
  <si>
    <t>Activités Motrices,Athlétisme,Badminton,Basket-Ball,Bowling,Danse,Escalade,Football à 7,Gymnastique,Handball,Pelote Basque,Sport Boules,Tir à l’Arc,Volley ball</t>
  </si>
  <si>
    <t>MARIE-LYS</t>
  </si>
  <si>
    <t>41 rue Principale</t>
  </si>
  <si>
    <t>37320</t>
  </si>
  <si>
    <t>LOUANS</t>
  </si>
  <si>
    <t>06 59 68 57 20</t>
  </si>
  <si>
    <t>marielys.leroy1@gmail.com</t>
  </si>
  <si>
    <t>ARNAUD-CAMILLE</t>
  </si>
  <si>
    <t>SEINGRIST</t>
  </si>
  <si>
    <t>1995-04-25</t>
  </si>
  <si>
    <t>19 rue du 8 Mai 1945</t>
  </si>
  <si>
    <t>09120</t>
  </si>
  <si>
    <t>VARILHES</t>
  </si>
  <si>
    <t>1992-04-06</t>
  </si>
  <si>
    <t>14 RUE DE GUILHOT</t>
  </si>
  <si>
    <t>BENAGUES</t>
  </si>
  <si>
    <t>LONGET</t>
  </si>
  <si>
    <t>1994-02-05</t>
  </si>
  <si>
    <t>GARDEL</t>
  </si>
  <si>
    <t>1971-07-26</t>
  </si>
  <si>
    <t>2 rue Jean Mermoz</t>
  </si>
  <si>
    <t>JEAN</t>
  </si>
  <si>
    <t>1976-12-24</t>
  </si>
  <si>
    <t>JOULIA</t>
  </si>
  <si>
    <t>1987-11-24</t>
  </si>
  <si>
    <t>FOYER DE LOUMET</t>
  </si>
  <si>
    <t>HAULIER</t>
  </si>
  <si>
    <t>AURORE</t>
  </si>
  <si>
    <t>2004-04-04</t>
  </si>
  <si>
    <t>JEAN NOËL</t>
  </si>
  <si>
    <t>LABRUCHERIE</t>
  </si>
  <si>
    <t>1981-12-17</t>
  </si>
  <si>
    <t>Activités Motrices,Athlétisme,Badminton,Basket-Ball,Danse,Escalade,Football à 7,Pétanque,Sport Boules,Tir à l’Arc</t>
  </si>
  <si>
    <t>JEANNEY</t>
  </si>
  <si>
    <t>1991-04-15</t>
  </si>
  <si>
    <t>BEATRICE</t>
  </si>
  <si>
    <t>PETITGENET</t>
  </si>
  <si>
    <t>1972-12-11</t>
  </si>
  <si>
    <t>17/22</t>
  </si>
  <si>
    <t>JUDO CLUB ROCHEFORTAIS</t>
  </si>
  <si>
    <t>3 RUE MARECHAL JUIN</t>
  </si>
  <si>
    <t>17780</t>
  </si>
  <si>
    <t>SOUBISE</t>
  </si>
  <si>
    <t>2432776T</t>
  </si>
  <si>
    <t>Judo,Pétanque,Tennis de table,Tir à l’Arc</t>
  </si>
  <si>
    <t>2024-10-16</t>
  </si>
  <si>
    <t>IME du CDE</t>
  </si>
  <si>
    <t>MIGNOT</t>
  </si>
  <si>
    <t>1980-07-08</t>
  </si>
  <si>
    <t>Allianz</t>
  </si>
  <si>
    <t>BRIGITTE</t>
  </si>
  <si>
    <t>WALTER</t>
  </si>
  <si>
    <t>1958-03-17</t>
  </si>
  <si>
    <t>54618209</t>
  </si>
  <si>
    <t>MAËVA</t>
  </si>
  <si>
    <t>MARTIN DAMIANI</t>
  </si>
  <si>
    <t>2010-11-04</t>
  </si>
  <si>
    <t>MARIO</t>
  </si>
  <si>
    <t>GOURVIL</t>
  </si>
  <si>
    <t>1983-04-22</t>
  </si>
  <si>
    <t>88bis boulevard Clémenceau</t>
  </si>
  <si>
    <t>Le Relecq-Kerhuon</t>
  </si>
  <si>
    <t>2024-10-18</t>
  </si>
  <si>
    <t>86430</t>
  </si>
  <si>
    <t>Adriers</t>
  </si>
  <si>
    <t>1993-03-07</t>
  </si>
  <si>
    <t>RHOANITO</t>
  </si>
  <si>
    <t>DUPUY</t>
  </si>
  <si>
    <t>1984-05-17</t>
  </si>
  <si>
    <t>Bowling,Judo,Pétanque,Tir à l’Arc</t>
  </si>
  <si>
    <t>DURAND</t>
  </si>
  <si>
    <t>BRAUD</t>
  </si>
  <si>
    <t>1982-11-05</t>
  </si>
  <si>
    <t>SOUBISEF</t>
  </si>
  <si>
    <t xml:space="preserve">DAVID </t>
  </si>
  <si>
    <t>DEBORDE</t>
  </si>
  <si>
    <t>1981-12-10</t>
  </si>
  <si>
    <t>MOUHET</t>
  </si>
  <si>
    <t>1988-01-07</t>
  </si>
  <si>
    <t>11780</t>
  </si>
  <si>
    <t>ELISA</t>
  </si>
  <si>
    <t>BUISSON</t>
  </si>
  <si>
    <t>1993-07-22</t>
  </si>
  <si>
    <t>DAUZET</t>
  </si>
  <si>
    <t>1994-01-28</t>
  </si>
  <si>
    <t>RENOULLAUD</t>
  </si>
  <si>
    <t>1981-01-28</t>
  </si>
  <si>
    <t>ETIENNE</t>
  </si>
  <si>
    <t>MAROLLEAU</t>
  </si>
  <si>
    <t>1995-10-24</t>
  </si>
  <si>
    <t>3 RUE DU MARECHAL JUIN</t>
  </si>
  <si>
    <t>Judo,Pétanque,Tir à l’Arc</t>
  </si>
  <si>
    <t>MAURAT</t>
  </si>
  <si>
    <t>GALAN</t>
  </si>
  <si>
    <t>1999-05-03</t>
  </si>
  <si>
    <t>MATTHIEU</t>
  </si>
  <si>
    <t>BLANC</t>
  </si>
  <si>
    <t>1960-02-22</t>
  </si>
  <si>
    <t>2 Rue Garestier Lapierre</t>
  </si>
  <si>
    <t>Activités Motrices,Athlétisme,Badminton,Basket-Ball,Danse,Handball,Kin ball,Randonnée pédestre,Taekwondo,Tchoukball,Tennis de table,Tir à l’Arc</t>
  </si>
  <si>
    <t>RIGAUD</t>
  </si>
  <si>
    <t>DUCLAUD</t>
  </si>
  <si>
    <t>1997-08-19</t>
  </si>
  <si>
    <t>JOHANN</t>
  </si>
  <si>
    <t>2010-06-09</t>
  </si>
  <si>
    <t xml:space="preserve">NILLES </t>
  </si>
  <si>
    <t>2007-01-03</t>
  </si>
  <si>
    <t>68/26</t>
  </si>
  <si>
    <t>LES COMPAGNONS DU HOHLANDSBOURG</t>
  </si>
  <si>
    <t>2023-09-27</t>
  </si>
  <si>
    <t>39 rue wettolsheim</t>
  </si>
  <si>
    <t>Colmar</t>
  </si>
  <si>
    <t xml:space="preserve">06 01 81 46 26 </t>
  </si>
  <si>
    <t>claudenilles@hotmail.com</t>
  </si>
  <si>
    <t>RIYAD</t>
  </si>
  <si>
    <t>SCHLATTER</t>
  </si>
  <si>
    <t>2008-11-26</t>
  </si>
  <si>
    <t>10 rue de Zimmerbach</t>
  </si>
  <si>
    <t>0664679006</t>
  </si>
  <si>
    <t>celine.odoit@gmail.com</t>
  </si>
  <si>
    <t>BQ8461925</t>
  </si>
  <si>
    <t>CREDIT MUTUEL</t>
  </si>
  <si>
    <t>26/CD</t>
  </si>
  <si>
    <t>COMITE BI-DEPART S.A. DROME ARDECHE</t>
  </si>
  <si>
    <t>Activités Motrices,Athlétisme,Aviron,Badminton,Basket-Ball,Boxe educative,Canoë-Kayak,Course orientation,Cross,Cyclisme,Danse,Equitation,Escrime,Fitness,Football à 7,Futsal,Gymnastique,Handball,Judo,Natation,Pétanque,Raid nature,Randonnée pédestre,Raquette a neige,Rugby,Sarbacane,Sarbathlon,Ski Alpin,Ski de fond,Spéléologie,Tennis,Tennis de table,Tir à l’Arc,Tir à la carabine laser,Tyrolienne,VTT</t>
  </si>
  <si>
    <t>2006-06-17</t>
  </si>
  <si>
    <t>1996-01-29</t>
  </si>
  <si>
    <t>SABIRA</t>
  </si>
  <si>
    <t>MOUSSAYEVA</t>
  </si>
  <si>
    <t>2008-12-07</t>
  </si>
  <si>
    <t>NORDINE</t>
  </si>
  <si>
    <t>VALÉRIE</t>
  </si>
  <si>
    <t>MEYVAERT</t>
  </si>
  <si>
    <t>1972-03-31</t>
  </si>
  <si>
    <t>SAMIR</t>
  </si>
  <si>
    <t>34/13</t>
  </si>
  <si>
    <t>MONTPELLIER CULTURE SPORT ADAPTE</t>
  </si>
  <si>
    <t>HERAULT</t>
  </si>
  <si>
    <t>Natation,Randonnée pédestre,Tir à l’Arc</t>
  </si>
  <si>
    <t>LAGRANGE</t>
  </si>
  <si>
    <t>1979-02-13</t>
  </si>
  <si>
    <t>1855 rue de saint priest</t>
  </si>
  <si>
    <t>34090</t>
  </si>
  <si>
    <t>Montpellier</t>
  </si>
  <si>
    <t>KEILA</t>
  </si>
  <si>
    <t>1999-07-14</t>
  </si>
  <si>
    <t>6 rue Jean Raimond de Comminges</t>
  </si>
  <si>
    <t>MERCIER</t>
  </si>
  <si>
    <t>1984-06-22</t>
  </si>
  <si>
    <t>1994-02-01</t>
  </si>
  <si>
    <t>JONATHAN</t>
  </si>
  <si>
    <t>YANNIS</t>
  </si>
  <si>
    <t>EL BAGDADI</t>
  </si>
  <si>
    <t>2002-07-09</t>
  </si>
  <si>
    <t>Quartier La Tour</t>
  </si>
  <si>
    <t>Revest-du-Bion</t>
  </si>
  <si>
    <t>Equitation,Escalade,Football à 11,Football à 5,Football à 7,Futsal,Pétanque,Randonnée pédestre,Tir à l’Arc,VTT</t>
  </si>
  <si>
    <t>DAMIE</t>
  </si>
  <si>
    <t>2002-08-23</t>
  </si>
  <si>
    <t>199 RUE JULES GUESDE</t>
  </si>
  <si>
    <t>59210</t>
  </si>
  <si>
    <t>COUDEKERQUE BRANCHE</t>
  </si>
  <si>
    <t>ROUTE DE BANON</t>
  </si>
  <si>
    <t>1999-01-22</t>
  </si>
  <si>
    <t>2023-08-31</t>
  </si>
  <si>
    <t xml:space="preserve">40 RUE DE SAUMUR </t>
  </si>
  <si>
    <t>59229</t>
  </si>
  <si>
    <t>TETEGHEM</t>
  </si>
  <si>
    <t>AHANSAL</t>
  </si>
  <si>
    <t>1976-02-05</t>
  </si>
  <si>
    <t>2022-09-08</t>
  </si>
  <si>
    <t>48 rue rembrandt</t>
  </si>
  <si>
    <t>coudekerque branche</t>
  </si>
  <si>
    <t>2007-12-11</t>
  </si>
  <si>
    <t>33 RUE DES ACACIAS</t>
  </si>
  <si>
    <t>59380</t>
  </si>
  <si>
    <t>BERGUES</t>
  </si>
  <si>
    <t>1969-02-18</t>
  </si>
  <si>
    <t>04300</t>
  </si>
  <si>
    <t>2000-12-15</t>
  </si>
  <si>
    <t>BATTINI</t>
  </si>
  <si>
    <t>1990-11-13</t>
  </si>
  <si>
    <t>ARMAND</t>
  </si>
  <si>
    <t>1997-05-07</t>
  </si>
  <si>
    <t>Course orientation,Escalade,Football à 5,Football à 7,Pétanque,Randonnée pédestre,Raquette a neige,Ski Alpin,Ski de fond,Tir à l’Arc,VTT</t>
  </si>
  <si>
    <t>FARAUT BUIS</t>
  </si>
  <si>
    <t>1993-03-08</t>
  </si>
  <si>
    <t>Foyer Regain</t>
  </si>
  <si>
    <t xml:space="preserve">04150 </t>
  </si>
  <si>
    <t>JOURDAIN</t>
  </si>
  <si>
    <t>1988-10-19</t>
  </si>
  <si>
    <t>BEAUCORNUT</t>
  </si>
  <si>
    <t>ANSOIRDINE</t>
  </si>
  <si>
    <t>AHAMED</t>
  </si>
  <si>
    <t xml:space="preserve">16 RUE RODIN </t>
  </si>
  <si>
    <t>Dunkerque</t>
  </si>
  <si>
    <t>CÉLINE</t>
  </si>
  <si>
    <t>JOHN</t>
  </si>
  <si>
    <t>1975-10-02</t>
  </si>
  <si>
    <t>CHOÏ</t>
  </si>
  <si>
    <t>THAMMAVONGSA</t>
  </si>
  <si>
    <t>1973-06-16</t>
  </si>
  <si>
    <t>KÉVIN</t>
  </si>
  <si>
    <t>JENNYFER</t>
  </si>
  <si>
    <t>TOURTIN</t>
  </si>
  <si>
    <t>2024-10-26</t>
  </si>
  <si>
    <t>51 PLACE TURQUOISE</t>
  </si>
  <si>
    <t>83310</t>
  </si>
  <si>
    <t>COGOLIN</t>
  </si>
  <si>
    <t>0618248362</t>
  </si>
  <si>
    <t>bescoffier83@gmail.com</t>
  </si>
  <si>
    <t>BENOÎT</t>
  </si>
  <si>
    <t>MASSET</t>
  </si>
  <si>
    <t>1981-06-09</t>
  </si>
  <si>
    <t>62/02</t>
  </si>
  <si>
    <t>ETOILE OMNISPORT DU CALAISIS</t>
  </si>
  <si>
    <t>120 Rue le Dippendhal</t>
  </si>
  <si>
    <t>62850</t>
  </si>
  <si>
    <t>Licques</t>
  </si>
  <si>
    <t>Activités Motrices,Athlétisme,Basket-Ball,Bowling,Escrime,Football à 7,Golf,Gymnastique,Pêche,Pétanque,Randonnée pédestre,Tennis de table,Tir à l’Arc,Voile</t>
  </si>
  <si>
    <t>Activités Motrices,Athlétisme,Basket-Ball,Bowling,Escrime,Football à 7,Golf,Gymnastique,Handball,Pêche,Pétanque,Randonnée pédestre,Tennis de table,Tir à l’Arc,Voile</t>
  </si>
  <si>
    <t>LEGAY</t>
  </si>
  <si>
    <t>1994-05-27</t>
  </si>
  <si>
    <t>16 Rue de Dippendal</t>
  </si>
  <si>
    <t>62340</t>
  </si>
  <si>
    <t>Bouquehault</t>
  </si>
  <si>
    <t>62370</t>
  </si>
  <si>
    <t>62100</t>
  </si>
  <si>
    <t>Calais</t>
  </si>
  <si>
    <t>62730</t>
  </si>
  <si>
    <t>Marck</t>
  </si>
  <si>
    <t>SOUFIANE</t>
  </si>
  <si>
    <t>IDRISSI</t>
  </si>
  <si>
    <t>1990-11-01</t>
  </si>
  <si>
    <t>96bis Rue Vigier</t>
  </si>
  <si>
    <t>62231</t>
  </si>
  <si>
    <t>Sangatte</t>
  </si>
  <si>
    <t>Activités Motrices,Athlétisme,Bowling,Football à 7,Golf,Gymnastique,Pêche,Pétanque,Randonnée pédestre,Tennis de table,Tir à l’Arc,Voile</t>
  </si>
  <si>
    <t>1975-05-29</t>
  </si>
  <si>
    <t>Judo,Pétanque,Randonnée pédestre,Tir à l’Arc</t>
  </si>
  <si>
    <t>MYRIAM</t>
  </si>
  <si>
    <t>Judo,Pétanque,Randonnée pédestre,Tennis de table,Tir à l’Arc</t>
  </si>
  <si>
    <t>Judo,Tir à l’Arc</t>
  </si>
  <si>
    <t>MARYLINE</t>
  </si>
  <si>
    <t>MASMAYOUX</t>
  </si>
  <si>
    <t>1965-11-15</t>
  </si>
  <si>
    <t>57 cours de la chartreuse</t>
  </si>
  <si>
    <t>2024-10-12</t>
  </si>
  <si>
    <t>ALVIN</t>
  </si>
  <si>
    <t>2006-07-10</t>
  </si>
  <si>
    <t>SOLINE</t>
  </si>
  <si>
    <t>LINA</t>
  </si>
  <si>
    <t>2008-02-06</t>
  </si>
  <si>
    <t>PAUL</t>
  </si>
  <si>
    <t>FRÉDÉRICK</t>
  </si>
  <si>
    <t>GOUEZ</t>
  </si>
  <si>
    <t>1997-12-12</t>
  </si>
  <si>
    <t>RYAN</t>
  </si>
  <si>
    <t>1962-08-12</t>
  </si>
  <si>
    <t>PONTHIEU</t>
  </si>
  <si>
    <t>1999-05-13</t>
  </si>
  <si>
    <t>LOZAC'H</t>
  </si>
  <si>
    <t>1998-12-08</t>
  </si>
  <si>
    <t>8bis Rue de Montauban</t>
  </si>
  <si>
    <t>36</t>
  </si>
  <si>
    <t>GAETAN</t>
  </si>
  <si>
    <t>GAUFFROY</t>
  </si>
  <si>
    <t>1954-10-21</t>
  </si>
  <si>
    <t>7 rue François Mansart</t>
  </si>
  <si>
    <t>0659320670</t>
  </si>
  <si>
    <t>06 59 32 06 70</t>
  </si>
  <si>
    <t>herve.gauffroy@gmail.com</t>
  </si>
  <si>
    <t>8753</t>
  </si>
  <si>
    <t>25 Doubs</t>
  </si>
  <si>
    <t>25388</t>
  </si>
  <si>
    <t>Montbéliard</t>
  </si>
  <si>
    <t>SYLVIA</t>
  </si>
  <si>
    <t>NORMAND</t>
  </si>
  <si>
    <t>1983-06-20</t>
  </si>
  <si>
    <t>DEVILLERS</t>
  </si>
  <si>
    <t>1978-09-23</t>
  </si>
  <si>
    <t>2025-08-29</t>
  </si>
  <si>
    <t>JEAN-PAUL</t>
  </si>
  <si>
    <t>DESCHAMPS</t>
  </si>
  <si>
    <t>1957-12-28</t>
  </si>
  <si>
    <t>18340</t>
  </si>
  <si>
    <t>Paris</t>
  </si>
  <si>
    <t>ERWANN</t>
  </si>
  <si>
    <t>CHLOE</t>
  </si>
  <si>
    <t>GARENAUX</t>
  </si>
  <si>
    <t>1992-04-13</t>
  </si>
  <si>
    <t>18 Rue Paul Emile Victor</t>
  </si>
  <si>
    <t>62610</t>
  </si>
  <si>
    <t>Balinghem</t>
  </si>
  <si>
    <t>CARLIER</t>
  </si>
  <si>
    <t>1977-10-10</t>
  </si>
  <si>
    <t>84 Impasse de l’Orangerie</t>
  </si>
  <si>
    <t>MINNE</t>
  </si>
  <si>
    <t>Chemin du Halage</t>
  </si>
  <si>
    <t>STANG</t>
  </si>
  <si>
    <t>1989-05-25</t>
  </si>
  <si>
    <t>maif</t>
  </si>
  <si>
    <t>Bowling,Judo,Pétanque,Tennis de table,Tir à l’Arc</t>
  </si>
  <si>
    <t>85000</t>
  </si>
  <si>
    <t>LA ROCHE SUR YON</t>
  </si>
  <si>
    <t>LOGAN</t>
  </si>
  <si>
    <t>LEFEBVRE</t>
  </si>
  <si>
    <t>BERGÉ</t>
  </si>
  <si>
    <t>1991-09-27</t>
  </si>
  <si>
    <t>3 lieu dit le Cloâne</t>
  </si>
  <si>
    <t>soubise</t>
  </si>
  <si>
    <t>0546849542</t>
  </si>
  <si>
    <t>0665497775</t>
  </si>
  <si>
    <t>Badminton,Natation,Pétanque,Tir à l’Arc</t>
  </si>
  <si>
    <t>2000-11-03</t>
  </si>
  <si>
    <t>ANAÏS</t>
  </si>
  <si>
    <t>BOSSARD</t>
  </si>
  <si>
    <t>1992-12-11</t>
  </si>
  <si>
    <t>4 les hauts de boulogne</t>
  </si>
  <si>
    <t>Les Lucs-sur-Boulogne</t>
  </si>
  <si>
    <t>06.79.81.07.57</t>
  </si>
  <si>
    <t>papyfelix1@hotmail.com</t>
  </si>
  <si>
    <t>Activités Motrices,Athlétisme,Badminton,Basket-Ball,Bowling,Boxe educative,Course orientation,Football à 7,Futsal,Handball,Hockey sur Gazon,Pétanque,Randonnée pédestre,Rugby,Tennis de table,Tir à l’Arc,Volley ball</t>
  </si>
  <si>
    <t>JOLAN</t>
  </si>
  <si>
    <t>MOLLE</t>
  </si>
  <si>
    <t>2000-04-17</t>
  </si>
  <si>
    <t>13/68</t>
  </si>
  <si>
    <t xml:space="preserve">LES ARCHERS SAINT MARTINOIS </t>
  </si>
  <si>
    <t>2024-11-05</t>
  </si>
  <si>
    <t>21 RUE DES MANADIERS</t>
  </si>
  <si>
    <t>13310</t>
  </si>
  <si>
    <t>SAINT MARTIN DE CRAU</t>
  </si>
  <si>
    <t>0614636719</t>
  </si>
  <si>
    <t>31/84-001</t>
  </si>
  <si>
    <t>PORTES DE GARONNE</t>
  </si>
  <si>
    <t>LOUNA</t>
  </si>
  <si>
    <t>CERISE</t>
  </si>
  <si>
    <t>COURBOT</t>
  </si>
  <si>
    <t>Les Attaques</t>
  </si>
  <si>
    <t>ELEANA</t>
  </si>
  <si>
    <t>2014-08-07</t>
  </si>
  <si>
    <t>62215</t>
  </si>
  <si>
    <t>Oye-Plage</t>
  </si>
  <si>
    <t>ALEX</t>
  </si>
  <si>
    <t>SORAYA</t>
  </si>
  <si>
    <t>NOA</t>
  </si>
  <si>
    <t>2011-02-03</t>
  </si>
  <si>
    <t>47 Rue des Lilas</t>
  </si>
  <si>
    <t>Ardres</t>
  </si>
  <si>
    <t>REMY</t>
  </si>
  <si>
    <t>SANCHEZ</t>
  </si>
  <si>
    <t>SERHII</t>
  </si>
  <si>
    <t>MEISTER</t>
  </si>
  <si>
    <t>2005-01-12</t>
  </si>
  <si>
    <t>2024-10-30</t>
  </si>
  <si>
    <t>LAVAUR</t>
  </si>
  <si>
    <t>04000</t>
  </si>
  <si>
    <t>BORNIER</t>
  </si>
  <si>
    <t>1976-01-03</t>
  </si>
  <si>
    <t>ZI DE L'ETHOLE</t>
  </si>
  <si>
    <t xml:space="preserve">PAUL </t>
  </si>
  <si>
    <t>POUPON</t>
  </si>
  <si>
    <t>2001-07-14</t>
  </si>
  <si>
    <t>31250</t>
  </si>
  <si>
    <t>Revel</t>
  </si>
  <si>
    <t>Accrobranche,Activités Motrices,Agility,Athlétisme,Aviron,Badminton,Base-Ball,Basket-Ball,Bodyboard,Bowling,Boxe educative,Canoë-Kayak,Canyoning,Cerf-volant,Cirque,Course orientation,Cross,Cyclisme,Danse,Equitation,Escalade,Escrime,Fitness,Football à 11,Football à 5,Football à 7,Futsal,Golf,Gymnastique,Handball,Hockey sur Gazon,Judo,Karaté,Kin ball,Luge,Lutte,Natation,Patinage,Pêche,Pelote Basque,Pentathlon ,Pétanque,Peteca,Pirogue,Plongée,Quille de 6,Rafting,Raid nature,Randonnée équestre,Randonnée pédestre,Raquette a neige,Roller,Rugby,Sarbacane,Sarbathlon,Sauvetage-côtier,Ski Alpin,Ski de fond,Ski de randonnée,Ski Nautique,speedminton,Spéléologie,Sport Boules,Surf,Taekwondo,Tai-Chi,Tchoukball,Tennis,Tennis de table,Tir à l’Arc,Tir à la carabine laser,Traineau à chiens,Triathlon,Tyrolienne,Ultimate,Unihockey,Via Ferrata,Voile,Volley ball,VTT,Aïkido,Hockey sur Glace,BILLARD</t>
  </si>
  <si>
    <t>1970-08-25</t>
  </si>
  <si>
    <t>PRIEUR</t>
  </si>
  <si>
    <t>1992-08-28</t>
  </si>
  <si>
    <t>50 Boulevard Lahitolle</t>
  </si>
  <si>
    <t>0783744785</t>
  </si>
  <si>
    <t>kprieur@outlook.fr</t>
  </si>
  <si>
    <t>2006-01-11</t>
  </si>
  <si>
    <t>26 Allée des Guillemots</t>
  </si>
  <si>
    <t>Coquelles</t>
  </si>
  <si>
    <t>LENNY</t>
  </si>
  <si>
    <t>JOYEUX</t>
  </si>
  <si>
    <t>2008-03-19</t>
  </si>
  <si>
    <t>5 Rue Jules Martin</t>
  </si>
  <si>
    <t>2009-03-20</t>
  </si>
  <si>
    <t>Avenue Yervant Toumaniantz</t>
  </si>
  <si>
    <t>NOLAN</t>
  </si>
  <si>
    <t>ELMERICH</t>
  </si>
  <si>
    <t>2013-10-18</t>
  </si>
  <si>
    <t>284 Rue du Clairmarais</t>
  </si>
  <si>
    <t>Saint-Folquin</t>
  </si>
  <si>
    <t>2012-07-17</t>
  </si>
  <si>
    <t>EMILIO</t>
  </si>
  <si>
    <t>OBRY</t>
  </si>
  <si>
    <t>2016-04-26</t>
  </si>
  <si>
    <t>39 Rue de la Passerelle</t>
  </si>
  <si>
    <t>ELIOTT</t>
  </si>
  <si>
    <t>MOREL</t>
  </si>
  <si>
    <t>MAXENCE</t>
  </si>
  <si>
    <t>MONIQUE</t>
  </si>
  <si>
    <t>LEMARCHAND</t>
  </si>
  <si>
    <t>1972-05-04</t>
  </si>
  <si>
    <t>GAUTHIER</t>
  </si>
  <si>
    <t>1996-08-02</t>
  </si>
  <si>
    <t>RENARD</t>
  </si>
  <si>
    <t>2008-10-06</t>
  </si>
  <si>
    <t>Basket-Ball,Cross,Natation,Tennis,Tennis de table,Tir à l’Arc</t>
  </si>
  <si>
    <t>SOUQUET</t>
  </si>
  <si>
    <t>1975-03-05</t>
  </si>
  <si>
    <t>2023-01-07</t>
  </si>
  <si>
    <t>17 ter avenue de l'ile madame</t>
  </si>
  <si>
    <t>17730</t>
  </si>
  <si>
    <t>port des barques</t>
  </si>
  <si>
    <t>0608132719</t>
  </si>
  <si>
    <t>patricksouquet40@gmail.com</t>
  </si>
  <si>
    <t>BARATS</t>
  </si>
  <si>
    <t>1978-08-29</t>
  </si>
  <si>
    <t>25/08</t>
  </si>
  <si>
    <t>LE SOLEIL BRILLE POUR TOUT LE MONDE</t>
  </si>
  <si>
    <t>3 rue beauregard</t>
  </si>
  <si>
    <t>25000</t>
  </si>
  <si>
    <t>Besançon</t>
  </si>
  <si>
    <t>VAUX</t>
  </si>
  <si>
    <t>2001-12-03</t>
  </si>
  <si>
    <t>2 Rue Antoine Chanzy</t>
  </si>
  <si>
    <t>17300</t>
  </si>
  <si>
    <t>Rochefort</t>
  </si>
  <si>
    <t>0635344731</t>
  </si>
  <si>
    <t>vauxjulien17@gmail.com</t>
  </si>
  <si>
    <t>1970-02-13</t>
  </si>
  <si>
    <t>86580</t>
  </si>
  <si>
    <t>Biard</t>
  </si>
  <si>
    <t>MATHEO</t>
  </si>
  <si>
    <t>2009-02-06</t>
  </si>
  <si>
    <t>NOLHAN</t>
  </si>
  <si>
    <t>2009-12-07</t>
  </si>
  <si>
    <t>ZIMRA</t>
  </si>
  <si>
    <t>2023-03-20</t>
  </si>
  <si>
    <t>Ferme de Vanadel</t>
  </si>
  <si>
    <t>46230</t>
  </si>
  <si>
    <t>Escamps</t>
  </si>
  <si>
    <t>Accrobranche,Activités Motrices,Basket-Ball,Canoë-Kayak,Cirque,Cross,Equitation,Escalade,Fitness,Handball,Judo,Kin ball,Natation,Pétanque,Randonnée équestre,Randonnée pédestre,Rugby,Tai-Chi,Tir à l’Arc,Via Ferrata</t>
  </si>
  <si>
    <t>2023-09-08</t>
  </si>
  <si>
    <t>77</t>
  </si>
  <si>
    <t>76 Seine-Maritime</t>
  </si>
  <si>
    <t>1983-08-20</t>
  </si>
  <si>
    <t>2024-01-17</t>
  </si>
  <si>
    <t>ESCAMPS</t>
  </si>
  <si>
    <t>Accrobranche,Badminton,Basket-Ball,Canoë-Kayak,Escalade,Gymnastique,Handball,Judo,Kin ball,Natation,Randonnée équestre,Randonnée pédestre,Rugby,Sarbacane,Tennis de table,Tir à l’Arc,Via Ferrata,Volley ball</t>
  </si>
  <si>
    <t>SERVANE</t>
  </si>
  <si>
    <t>MASPOLI ZIMRA</t>
  </si>
  <si>
    <t>1980-01-23</t>
  </si>
  <si>
    <t>Accrobranche,Basket-Ball,Canoë-Kayak,Danse,Equitation,Gymnastique,Handball,Judo,Kin ball,Pétanque,Randonnée équestre,Randonnée pédestre,Rugby,Sarbacane,Tai-Chi,Tchoukball,Tennis de table,Tir à l’Arc,Volley ball</t>
  </si>
  <si>
    <t>Accrobranche,Basket-Ball,Canoë-Kayak,Escalade,Gymnastique,Handball,Judo,Kin ball,Natation,Randonnée équestre,Randonnée pédestre,Rugby,Sarbacane,Tai-Chi,Tchoukball,Tennis de table,Tir à l’Arc,Via Ferrata,Volley ball</t>
  </si>
  <si>
    <t>TOUCHE</t>
  </si>
  <si>
    <t>1976-05-15</t>
  </si>
  <si>
    <t>2021-11-14</t>
  </si>
  <si>
    <t>3 Chemin des Basses Sieyès</t>
  </si>
  <si>
    <t>Digne-les-Bains</t>
  </si>
  <si>
    <t>Accrobranche,Boxe educative,Canoë-Kayak,Equitation,Escalade,Football à 7,Gymnastique,Judo,Natation,Pétanque,Randonnée pédestre,Raquette a neige,Rugby,Ski Alpin,Ski de fond,Tir à l’Arc,Voile,VTT</t>
  </si>
  <si>
    <t>BECAUD</t>
  </si>
  <si>
    <t>1982-06-22</t>
  </si>
  <si>
    <t>83 RUE DE L AUBEPINE</t>
  </si>
  <si>
    <t>85140</t>
  </si>
  <si>
    <t>ST MARTIN DES NOYERS</t>
  </si>
  <si>
    <t>2024-06-14</t>
  </si>
  <si>
    <t>BUREAU</t>
  </si>
  <si>
    <t>1980-09-21</t>
  </si>
  <si>
    <t>LOT</t>
  </si>
  <si>
    <t>46100</t>
  </si>
  <si>
    <t>2014-07-31</t>
  </si>
  <si>
    <t>Béthune</t>
  </si>
  <si>
    <t>2005-08-23</t>
  </si>
  <si>
    <t>SULLIVAN</t>
  </si>
  <si>
    <t>MENARD</t>
  </si>
  <si>
    <t>MICHAUD</t>
  </si>
  <si>
    <t>2024-11-08</t>
  </si>
  <si>
    <t>1998-06-15</t>
  </si>
  <si>
    <t>JEAN LUC</t>
  </si>
  <si>
    <t>PAJOT</t>
  </si>
  <si>
    <t>BOUCHER</t>
  </si>
  <si>
    <t>1975-06-03</t>
  </si>
  <si>
    <t>1984-12-13</t>
  </si>
  <si>
    <t>2024-11-14</t>
  </si>
  <si>
    <t>07/CD</t>
  </si>
  <si>
    <t>COMITE BI-DEPARTEMENTAL SPORT ADAPTE DROME ARDECHE</t>
  </si>
  <si>
    <t>Activités Motrices,Athlétisme,Aviron,Badminton,Basket-Ball,Boxe educative,Canoë-Kayak,Course orientation,Cross,Cyclisme,Danse,Equitation,Escalade,Escrime,Fitness,Football à 11,Football à 5,Football à 7,Futsal,Golf,Gymnastique,Handball,Judo,Natation,Pétanque,Raid nature,Randonnée pédestre,Raquette a neige,Rugby,Sarbacane,Sarbathlon,Ski Alpin,Ski de fond,Tennis,Tennis de table,Tir à l’Arc,Tir à la carabine laser,Tyrolienne,VTT</t>
  </si>
  <si>
    <t>BERTRAND</t>
  </si>
  <si>
    <t>DAUBRY</t>
  </si>
  <si>
    <t>1975-04-12</t>
  </si>
  <si>
    <t>CORDIER</t>
  </si>
  <si>
    <t>CHRYSTELLE</t>
  </si>
  <si>
    <t>AHMED</t>
  </si>
  <si>
    <t>MEUNIER</t>
  </si>
  <si>
    <t>ENORA</t>
  </si>
  <si>
    <t>CAPDEPUY</t>
  </si>
  <si>
    <t>2008-06-17</t>
  </si>
  <si>
    <t>Mimizan</t>
  </si>
  <si>
    <t>MATHILDA</t>
  </si>
  <si>
    <t>ARJONA</t>
  </si>
  <si>
    <t>2012-07-25</t>
  </si>
  <si>
    <t>L'HOTE</t>
  </si>
  <si>
    <t>2008-11-06</t>
  </si>
  <si>
    <t>Cirque,Course orientation,Danse,Golf,Gymnastique,Tir à l’Arc</t>
  </si>
  <si>
    <t>MAELYS</t>
  </si>
  <si>
    <t>RESIDENCE LES ALBIZIAS</t>
  </si>
  <si>
    <t>23100</t>
  </si>
  <si>
    <t>LA COURTINE</t>
  </si>
  <si>
    <t>fo.lacourtine.acsc@fondationjacqueschirac.fr</t>
  </si>
  <si>
    <t>LIZIARD</t>
  </si>
  <si>
    <t>1999-07-09</t>
  </si>
  <si>
    <t>Natation,Pétanque,Tir à l’Arc</t>
  </si>
  <si>
    <t>Athlétisme,Basket-Ball,Cross,Tennis,Tennis de table,Tir à l’Arc</t>
  </si>
  <si>
    <t>2011-06-07</t>
  </si>
  <si>
    <t>3 Square Augustin Pajou</t>
  </si>
  <si>
    <t>77680</t>
  </si>
  <si>
    <t>Roissy-en-Brie</t>
  </si>
  <si>
    <t>0637587801</t>
  </si>
  <si>
    <t>mllegwenaelle@hotmail.fr</t>
  </si>
  <si>
    <t>AYME</t>
  </si>
  <si>
    <t>2000-11-20</t>
  </si>
  <si>
    <t>Gymnastique,Tir à l’Arc</t>
  </si>
  <si>
    <t>emmanuelle.charron@glaubitz.fr</t>
  </si>
  <si>
    <t>BRANDT</t>
  </si>
  <si>
    <t>1994-12-27</t>
  </si>
  <si>
    <t>Badminton,Bowling,Equitation,Natation,Pétanque,Randonnée équestre,Randonnée pédestre,Raquette a neige,Sarbacane,Tennis,Tir à l’Arc,VTT</t>
  </si>
  <si>
    <t>DORIANNE</t>
  </si>
  <si>
    <t>ROBERT NICOUD</t>
  </si>
  <si>
    <t>1999-08-04</t>
  </si>
  <si>
    <t>TIM</t>
  </si>
  <si>
    <t>PELLET NOGUES</t>
  </si>
  <si>
    <t>2019-05-06</t>
  </si>
  <si>
    <t>46 Rue émile lansier</t>
  </si>
  <si>
    <t>06.23.89.18.60</t>
  </si>
  <si>
    <t>lnogues85@gmail.com</t>
  </si>
  <si>
    <t>Activités Motrices,Athlétisme,Badminton,Basket-Ball,Bowling,Boxe educative,Course orientation,Football à 7,Futsal,Handball,Hockey sur Gazon,Pétanque,Randonnée pédestre,Rugby,Tennis de table,Tir à l’Arc,Voile,Volley ball</t>
  </si>
  <si>
    <t>BOURNET</t>
  </si>
  <si>
    <t>1992-02-26</t>
  </si>
  <si>
    <t>2023-11-09</t>
  </si>
  <si>
    <t>2 avenue Pierre DENAVE</t>
  </si>
  <si>
    <t>71000</t>
  </si>
  <si>
    <t>MACON</t>
  </si>
  <si>
    <t>archers.maconnais@yahoo.fr</t>
  </si>
  <si>
    <t>SISSOKO</t>
  </si>
  <si>
    <t>2007-03-04</t>
  </si>
  <si>
    <t>2008-09-03</t>
  </si>
  <si>
    <t>NANDY</t>
  </si>
  <si>
    <t>ETOGA</t>
  </si>
  <si>
    <t>2002-10-09</t>
  </si>
  <si>
    <t>ANDRÉA</t>
  </si>
  <si>
    <t>2007-10-21</t>
  </si>
  <si>
    <t>Saint Pol sur Ternoise</t>
  </si>
  <si>
    <t>2 rue Léo Lagrange</t>
  </si>
  <si>
    <t>COET</t>
  </si>
  <si>
    <t>1992-01-22</t>
  </si>
  <si>
    <t>ZI de Kerranou</t>
  </si>
  <si>
    <t>Futsal,Natation,Pétanque,Tir à l’Arc</t>
  </si>
  <si>
    <t>ESTADE</t>
  </si>
  <si>
    <t>1965-01-16</t>
  </si>
  <si>
    <t>MEPOR</t>
  </si>
  <si>
    <t>DÉBORAH</t>
  </si>
  <si>
    <t>CROUZET</t>
  </si>
  <si>
    <t>2000-06-25</t>
  </si>
  <si>
    <t>3 rue de la piscine</t>
  </si>
  <si>
    <t>SALIES DU SALAT</t>
  </si>
  <si>
    <t>CAZALS</t>
  </si>
  <si>
    <t>1990-02-21</t>
  </si>
  <si>
    <t>3, rue de la piscine</t>
  </si>
  <si>
    <t>salies du salat</t>
  </si>
  <si>
    <t>COUSTOU</t>
  </si>
  <si>
    <t>1965-02-06</t>
  </si>
  <si>
    <t>JUILE</t>
  </si>
  <si>
    <t>LITCHE</t>
  </si>
  <si>
    <t>1994-04-08</t>
  </si>
  <si>
    <t>SALEM</t>
  </si>
  <si>
    <t>FANNY</t>
  </si>
  <si>
    <t>1983-07-10</t>
  </si>
  <si>
    <t>1999-04-08</t>
  </si>
  <si>
    <t>35/CD</t>
  </si>
  <si>
    <t>COMITE DEPARTEMENTAL D'ILLE ET VILAINE DU SPORT ADAPTE</t>
  </si>
  <si>
    <t>BAZIN</t>
  </si>
  <si>
    <t>1972-07-26</t>
  </si>
  <si>
    <t>DIET</t>
  </si>
  <si>
    <t>NOÉMIE</t>
  </si>
  <si>
    <t>DUVAL</t>
  </si>
  <si>
    <t>MONNIER</t>
  </si>
  <si>
    <t>VENISSE</t>
  </si>
  <si>
    <t>1988-09-09</t>
  </si>
  <si>
    <t>BOCHER</t>
  </si>
  <si>
    <t>2008-06-10</t>
  </si>
  <si>
    <t>GOURET</t>
  </si>
  <si>
    <t>2007-12-04</t>
  </si>
  <si>
    <t>CARLO</t>
  </si>
  <si>
    <t>DESNOS</t>
  </si>
  <si>
    <t>1968-05-27</t>
  </si>
  <si>
    <t>BASTIN</t>
  </si>
  <si>
    <t>LAGARDE</t>
  </si>
  <si>
    <t>THEBAULT</t>
  </si>
  <si>
    <t>MOULAN</t>
  </si>
  <si>
    <t>SOHANN</t>
  </si>
  <si>
    <t>2015-05-29</t>
  </si>
  <si>
    <t>THETIOT</t>
  </si>
  <si>
    <t>2014-01-08</t>
  </si>
  <si>
    <t>2014-11-09</t>
  </si>
  <si>
    <t>ELLIOT</t>
  </si>
  <si>
    <t>POIRIER</t>
  </si>
  <si>
    <t>2012-09-27</t>
  </si>
  <si>
    <t>BODO</t>
  </si>
  <si>
    <t>1987-08-17</t>
  </si>
  <si>
    <t>VIGO</t>
  </si>
  <si>
    <t>RÉGINA</t>
  </si>
  <si>
    <t>YEBRIFADOR</t>
  </si>
  <si>
    <t>2009-08-24</t>
  </si>
  <si>
    <t>2 Rue des Pountils</t>
  </si>
  <si>
    <t>31450</t>
  </si>
  <si>
    <t>Baziège</t>
  </si>
  <si>
    <t>Athlétisme,Danse,Golf,Natation,Pelote Basque,Randonnée pédestre,Tir à l’Arc</t>
  </si>
  <si>
    <t>DORIANE</t>
  </si>
  <si>
    <t>LUCILE</t>
  </si>
  <si>
    <t>MICHAEL</t>
  </si>
  <si>
    <t>2024-11-23</t>
  </si>
  <si>
    <t>GAËL</t>
  </si>
  <si>
    <t>32110</t>
  </si>
  <si>
    <t>Nogaro</t>
  </si>
  <si>
    <t>2011-05-13</t>
  </si>
  <si>
    <t>AUDRAIN</t>
  </si>
  <si>
    <t>20 rue St Germain</t>
  </si>
  <si>
    <t>35520</t>
  </si>
  <si>
    <t>Melesse</t>
  </si>
  <si>
    <t>Activités Motrices,Athlétisme,Basket-Ball,Cross,Danse,Handball,Judo,Randonnée pédestre,Tir à l’Arc</t>
  </si>
  <si>
    <t>LELUBRE</t>
  </si>
  <si>
    <t>13 Av du Pasteur Martin Luther King</t>
  </si>
  <si>
    <t>WEISS</t>
  </si>
  <si>
    <t>VIRGINIE</t>
  </si>
  <si>
    <t>2002-09-18</t>
  </si>
  <si>
    <t>LEMAIRE</t>
  </si>
  <si>
    <t>LIOUBA</t>
  </si>
  <si>
    <t>GAILLAND DURIF</t>
  </si>
  <si>
    <t>2005-01-27</t>
  </si>
  <si>
    <t>Banon</t>
  </si>
  <si>
    <t>2004-06-17</t>
  </si>
  <si>
    <t>2 Rue Léo Lagrange</t>
  </si>
  <si>
    <t>Saint-Pol-sur-Ternoise</t>
  </si>
  <si>
    <t>2008-05-06</t>
  </si>
  <si>
    <t>1985-01-22</t>
  </si>
  <si>
    <t>MAÏA</t>
  </si>
  <si>
    <t>MAYER FLINOIS</t>
  </si>
  <si>
    <t>2010-12-14</t>
  </si>
  <si>
    <t>6 Rue André Gide</t>
  </si>
  <si>
    <t>0663758974</t>
  </si>
  <si>
    <t>francois.flinois@hotmail.fr</t>
  </si>
  <si>
    <t>2024-11-13</t>
  </si>
  <si>
    <t>Beauzelle</t>
  </si>
  <si>
    <t>2007-06-27</t>
  </si>
  <si>
    <t>INÈS</t>
  </si>
  <si>
    <t>DESCAMPS</t>
  </si>
  <si>
    <t>6 Rue Jean - Baptiste Delhaye</t>
  </si>
  <si>
    <t>RONALD</t>
  </si>
  <si>
    <t>2002-11-15</t>
  </si>
  <si>
    <t>BUSSAT</t>
  </si>
  <si>
    <t>1994-12-28</t>
  </si>
  <si>
    <t>KENZA</t>
  </si>
  <si>
    <t>MONNET</t>
  </si>
  <si>
    <t>1995-03-03</t>
  </si>
  <si>
    <t>HIREL</t>
  </si>
  <si>
    <t>ROCHE</t>
  </si>
  <si>
    <t>1962-04-17</t>
  </si>
  <si>
    <t>JEANINE</t>
  </si>
  <si>
    <t>DESCATOIRE</t>
  </si>
  <si>
    <t>1964-09-19</t>
  </si>
  <si>
    <t>0640216383</t>
  </si>
  <si>
    <t>mleroy@asrl.asso.fr</t>
  </si>
  <si>
    <t>LUCIEN</t>
  </si>
  <si>
    <t>TRINEL</t>
  </si>
  <si>
    <t>1969-04-04</t>
  </si>
  <si>
    <t>Tennis,Tennis de table,Tir à l’Arc</t>
  </si>
  <si>
    <t>0321046242</t>
  </si>
  <si>
    <t>BRIOIST</t>
  </si>
  <si>
    <t>1985-01-07</t>
  </si>
  <si>
    <t>2 rue léo lagrance</t>
  </si>
  <si>
    <t>Football à 7,Tir à l’Arc,Voile</t>
  </si>
  <si>
    <t>CARIOU</t>
  </si>
  <si>
    <t>ELOUAN</t>
  </si>
  <si>
    <t>TESSIER</t>
  </si>
  <si>
    <t>2007-09-07</t>
  </si>
  <si>
    <t>14 Rue Saint-Hilaire</t>
  </si>
  <si>
    <t>Activités Motrices,Athlétisme,Badminton,Football à 7,Futsal,Pétanque,Rugby,Tennis de table,Tir à l’Arc,Voile</t>
  </si>
  <si>
    <t>TOUATI</t>
  </si>
  <si>
    <t xml:space="preserve">JULIEN </t>
  </si>
  <si>
    <t>JENNIFER</t>
  </si>
  <si>
    <t>2007-09-17</t>
  </si>
  <si>
    <t>NAEL</t>
  </si>
  <si>
    <t>YAMINE</t>
  </si>
  <si>
    <t>2007-09-15</t>
  </si>
  <si>
    <t>2005-12-13</t>
  </si>
  <si>
    <t>MATHIAS</t>
  </si>
  <si>
    <t>WEBER</t>
  </si>
  <si>
    <t>2011-07-29</t>
  </si>
  <si>
    <t>56 Rue de Reiningue</t>
  </si>
  <si>
    <t>68310</t>
  </si>
  <si>
    <t>Wittelsheim</t>
  </si>
  <si>
    <t>MARGO</t>
  </si>
  <si>
    <t>MALFAIT</t>
  </si>
  <si>
    <t>2013-12-06</t>
  </si>
  <si>
    <t>19, rue de l'église</t>
  </si>
  <si>
    <t>59152</t>
  </si>
  <si>
    <t>Tressin</t>
  </si>
  <si>
    <t>OUMAR</t>
  </si>
  <si>
    <t>2011-06-01</t>
  </si>
  <si>
    <t>ARSSALANE</t>
  </si>
  <si>
    <t>BOURMEL</t>
  </si>
  <si>
    <t>2007-10-02</t>
  </si>
  <si>
    <t>2008-09-05</t>
  </si>
  <si>
    <t>NOHAM</t>
  </si>
  <si>
    <t>MALICK</t>
  </si>
  <si>
    <t>TRAORE</t>
  </si>
  <si>
    <t>2008-02-09</t>
  </si>
  <si>
    <t>ROCA</t>
  </si>
  <si>
    <t>2010-07-08</t>
  </si>
  <si>
    <t>Athlétisme,Cirque,Course orientation,Golf,Randonnée pédestre,Tir à l’Arc</t>
  </si>
  <si>
    <t>TIPHAINE</t>
  </si>
  <si>
    <t>BERNADETTE</t>
  </si>
  <si>
    <t>BESSOT</t>
  </si>
  <si>
    <t>1970-10-14</t>
  </si>
  <si>
    <t>1968-03-08</t>
  </si>
  <si>
    <t>2024-12-10</t>
  </si>
  <si>
    <t>MAISON PERCE NEIGE DE GOURDON</t>
  </si>
  <si>
    <t>2024-12-11</t>
  </si>
  <si>
    <t>8 rue Lino Ventura</t>
  </si>
  <si>
    <t>46300</t>
  </si>
  <si>
    <t>Anglars-Nozac</t>
  </si>
  <si>
    <t>COUSTY</t>
  </si>
  <si>
    <t>1989-01-13</t>
  </si>
  <si>
    <t>Activités Motrices,Judo,Sarbacane,Tir à l’Arc,BILLARD</t>
  </si>
  <si>
    <t>CLAUDINE</t>
  </si>
  <si>
    <t>DEVIERS</t>
  </si>
  <si>
    <t>1960-07-25</t>
  </si>
  <si>
    <t>8 rue lino Ventura</t>
  </si>
  <si>
    <t>Activités Motrices,Randonnée pédestre,Sarbacane,Tir à l’Arc,BILLARD</t>
  </si>
  <si>
    <t>CORINE</t>
  </si>
  <si>
    <t>GIRARDI</t>
  </si>
  <si>
    <t>1974-04-08</t>
  </si>
  <si>
    <t>8 rue lino ventura</t>
  </si>
  <si>
    <t>LONJOU</t>
  </si>
  <si>
    <t>1988-01-26</t>
  </si>
  <si>
    <t>LEONARDO</t>
  </si>
  <si>
    <t>ROTELLI</t>
  </si>
  <si>
    <t>1988-02-06</t>
  </si>
  <si>
    <t>Gourdon</t>
  </si>
  <si>
    <t>SANTACREU</t>
  </si>
  <si>
    <t>1987-10-21</t>
  </si>
  <si>
    <t>URRUTIA</t>
  </si>
  <si>
    <t>1987-12-20</t>
  </si>
  <si>
    <t>LAVAL</t>
  </si>
  <si>
    <t>2001-10-09</t>
  </si>
  <si>
    <t>maison.gourdon@perce-neige.org</t>
  </si>
  <si>
    <t>GWENDOLINE</t>
  </si>
  <si>
    <t>RENAUT</t>
  </si>
  <si>
    <t>1989-02-03</t>
  </si>
  <si>
    <t>DESESSARD</t>
  </si>
  <si>
    <t>1973-03-13</t>
  </si>
  <si>
    <t>Rouquillouses</t>
  </si>
  <si>
    <t>Saint cirq souillaguet</t>
  </si>
  <si>
    <t>Blagnac</t>
  </si>
  <si>
    <t>DANIELOU</t>
  </si>
  <si>
    <t>MAITHE</t>
  </si>
  <si>
    <t>MAINIER</t>
  </si>
  <si>
    <t>1990-11-02</t>
  </si>
  <si>
    <t>ANAS</t>
  </si>
  <si>
    <t>2006-01-25</t>
  </si>
  <si>
    <t>AMIR</t>
  </si>
  <si>
    <t>MALIK</t>
  </si>
  <si>
    <t>NALAN</t>
  </si>
  <si>
    <t>MOUSQUEZ</t>
  </si>
  <si>
    <t>1994-09-06</t>
  </si>
  <si>
    <t>Activités Motrices,Athlétisme,Bowling,Danse,Football à 7,Gymnastique,Handball,Pétanque,Sport Boules,Tir à l’Arc</t>
  </si>
  <si>
    <t>ALI</t>
  </si>
  <si>
    <t>2024-12-05</t>
  </si>
  <si>
    <t>2002-08-14</t>
  </si>
  <si>
    <t>CHARBONNIER</t>
  </si>
  <si>
    <t>Mâcon</t>
  </si>
  <si>
    <t>2009-06-15</t>
  </si>
  <si>
    <t>MYLENE</t>
  </si>
  <si>
    <t>2010-03-15</t>
  </si>
  <si>
    <t>KARIM</t>
  </si>
  <si>
    <t>2013-11-03</t>
  </si>
  <si>
    <t>JAWAD</t>
  </si>
  <si>
    <t>2012-09-12</t>
  </si>
  <si>
    <t>CINDY</t>
  </si>
  <si>
    <t>85/CD</t>
  </si>
  <si>
    <t>COMITE DEP. DU SPORT ADAPTE DE VENDEE</t>
  </si>
  <si>
    <t>85310</t>
  </si>
  <si>
    <t>Athlétisme,Basket-Ball,Tir à l’Arc</t>
  </si>
  <si>
    <t>RANQUE</t>
  </si>
  <si>
    <t>1964-02-20</t>
  </si>
  <si>
    <t>caj.phl@apeistq.fr</t>
  </si>
  <si>
    <t>Activités Motrices,Badminton,Basket-Ball,Danse,Escrime,Fitness,Kin ball,Pétanque,Randonnée pédestre,Sport Boules,Tennis,Tennis de table,Tir à l’Arc</t>
  </si>
  <si>
    <t>HAIN</t>
  </si>
  <si>
    <t>2003-11-22</t>
  </si>
  <si>
    <t>100 Rue du Vieux Château</t>
  </si>
  <si>
    <t>62132</t>
  </si>
  <si>
    <t>CAROLE</t>
  </si>
  <si>
    <t>VANDOMME</t>
  </si>
  <si>
    <t>2013-03-16</t>
  </si>
  <si>
    <t>ARROUY</t>
  </si>
  <si>
    <t>1990-09-05</t>
  </si>
  <si>
    <t>CATTEAUD</t>
  </si>
  <si>
    <t>1979-01-11</t>
  </si>
  <si>
    <t xml:space="preserve">NATHALIE </t>
  </si>
  <si>
    <t>FILIPONNE</t>
  </si>
  <si>
    <t>1980-09-10</t>
  </si>
  <si>
    <t>MEHEUX</t>
  </si>
  <si>
    <t>1984-01-23</t>
  </si>
  <si>
    <t>rue Beethoven</t>
  </si>
  <si>
    <t>rfarre@agapei.asso .fr</t>
  </si>
  <si>
    <t>PETITDIDIER</t>
  </si>
  <si>
    <t>1996-03-08</t>
  </si>
  <si>
    <t>1978-02-06</t>
  </si>
  <si>
    <t>2011-01-24</t>
  </si>
  <si>
    <t>LECOURTOIS</t>
  </si>
  <si>
    <t>1970-11-24</t>
  </si>
  <si>
    <t>1 rue d'Hestrus</t>
  </si>
  <si>
    <t>62134</t>
  </si>
  <si>
    <t>monchy cayeux</t>
  </si>
  <si>
    <t>AUGUSTE</t>
  </si>
  <si>
    <t>ANNIE</t>
  </si>
  <si>
    <t>BETTY</t>
  </si>
  <si>
    <t>1983-09-21</t>
  </si>
  <si>
    <t>2010-11-24</t>
  </si>
  <si>
    <t>OLIVER</t>
  </si>
  <si>
    <t>KABA</t>
  </si>
  <si>
    <t>40500</t>
  </si>
  <si>
    <t>40000</t>
  </si>
  <si>
    <t>Mont-de-Marsan</t>
  </si>
  <si>
    <t>GRÉGORY</t>
  </si>
  <si>
    <t>ENTERLÉ-SEILER</t>
  </si>
  <si>
    <t>2006-09-23</t>
  </si>
  <si>
    <t>1 chemin St Croix</t>
  </si>
  <si>
    <t>0625522221</t>
  </si>
  <si>
    <t>Athlétisme,Basket-Ball,Canoë-Kayak,Escalade,Football à 11,Football à 7,Futsal,Handball,Judo,Lutte,Natation,Tir à l’Arc</t>
  </si>
  <si>
    <t>DEGOMME</t>
  </si>
  <si>
    <t>2011-04-20</t>
  </si>
  <si>
    <t>Rue de Bourbourg</t>
  </si>
  <si>
    <t>59760</t>
  </si>
  <si>
    <t>Grande-Synthe</t>
  </si>
  <si>
    <t>MALFOY</t>
  </si>
  <si>
    <t>2005-09-11</t>
  </si>
  <si>
    <t>3 rue de la chatellerie</t>
  </si>
  <si>
    <t>Armbouts-Cappel</t>
  </si>
  <si>
    <t>0772289407</t>
  </si>
  <si>
    <t>2011-02-18</t>
  </si>
  <si>
    <t>MOHAMED</t>
  </si>
  <si>
    <t>2008-07-04</t>
  </si>
  <si>
    <t>MONARD</t>
  </si>
  <si>
    <t>1974-08-12</t>
  </si>
  <si>
    <t>Route des Eyssagnières</t>
  </si>
  <si>
    <t>LAURYNE</t>
  </si>
  <si>
    <t>2003-11-03</t>
  </si>
  <si>
    <t>1988-03-12</t>
  </si>
  <si>
    <t>RICHON</t>
  </si>
  <si>
    <t>1977-06-28</t>
  </si>
  <si>
    <t>EYMERIC</t>
  </si>
  <si>
    <t>CHABROL</t>
  </si>
  <si>
    <t>1991-04-18</t>
  </si>
  <si>
    <t xml:space="preserve">SÉGOLÈNE </t>
  </si>
  <si>
    <t>1988-03-05</t>
  </si>
  <si>
    <t>RODRIGUES</t>
  </si>
  <si>
    <t>2012-03-23</t>
  </si>
  <si>
    <t>MATEO</t>
  </si>
  <si>
    <t>SCHMITT</t>
  </si>
  <si>
    <t>CARPENTIER</t>
  </si>
  <si>
    <t xml:space="preserve">SANDRINE </t>
  </si>
  <si>
    <t>COLLART</t>
  </si>
  <si>
    <t>2012-11-16</t>
  </si>
  <si>
    <t>Rue Beauvert</t>
  </si>
  <si>
    <t>Cardaillac</t>
  </si>
  <si>
    <t>BRIONNE</t>
  </si>
  <si>
    <t>1993-12-02</t>
  </si>
  <si>
    <t>15 rue du Bazert</t>
  </si>
  <si>
    <t>31510</t>
  </si>
  <si>
    <t>Antichan-de-Frontignes</t>
  </si>
  <si>
    <t>0689161985</t>
  </si>
  <si>
    <t>1994-11-18</t>
  </si>
  <si>
    <t>VIVIEN</t>
  </si>
  <si>
    <t>IGLESIAS</t>
  </si>
  <si>
    <t>2000-04-04</t>
  </si>
  <si>
    <t>19/30</t>
  </si>
  <si>
    <t>ASSO CULTURELLE ET SPORTIVE EYGURANDAISE</t>
  </si>
  <si>
    <t>15 route de la courtine</t>
  </si>
  <si>
    <t>19340</t>
  </si>
  <si>
    <t>Eygurande</t>
  </si>
  <si>
    <t>ch.eygurande.educ@fondationjacqueschirac.fr</t>
  </si>
  <si>
    <t>Football à 5,Football à 7,Futsal,Randonnée pédestre,Tennis de table,Tir à l’Arc,VTT</t>
  </si>
  <si>
    <t>IZA</t>
  </si>
  <si>
    <t>1987-07-23</t>
  </si>
  <si>
    <t>8 Rue de la Poste</t>
  </si>
  <si>
    <t>0614472140</t>
  </si>
  <si>
    <t>philippe.iza@orange.fr</t>
  </si>
  <si>
    <t>1982-02-24</t>
  </si>
  <si>
    <t>72 route des Eyssagnieres</t>
  </si>
  <si>
    <t>Accrobranche,Activités Motrices,Canoë-Kayak,Cirque,Course orientation,Cyclisme,Danse,Equitation,Judo,Luge,Natation,Pétanque,Randonnée pédestre,Raquette a neige,Ski Alpin,Ski de fond,Tir à l’Arc,Traineau à chiens,VTT</t>
  </si>
  <si>
    <t>gap</t>
  </si>
  <si>
    <t>BOYER</t>
  </si>
  <si>
    <t>Activités Motrices,Cirque,Course orientation,Cyclisme,Danse,Equitation,Natation,Pétanque,Randonnée pédestre,Ski de fond,Tir à l’Arc</t>
  </si>
  <si>
    <t>ROUSSIN</t>
  </si>
  <si>
    <t>1959-04-08</t>
  </si>
  <si>
    <t>BACOU</t>
  </si>
  <si>
    <t>2000-05-07</t>
  </si>
  <si>
    <t>40/18</t>
  </si>
  <si>
    <t>LES ARCHERS DU DONJON</t>
  </si>
  <si>
    <t>2025-01-03</t>
  </si>
  <si>
    <t>312 rue du rigoulet</t>
  </si>
  <si>
    <t>40090</t>
  </si>
  <si>
    <t>BOUGUE</t>
  </si>
  <si>
    <t>0783955464</t>
  </si>
  <si>
    <t>MESLET-MILLET</t>
  </si>
  <si>
    <t>5, allée Emile DESJENTILS</t>
  </si>
  <si>
    <t>MONT DE MARSAN</t>
  </si>
  <si>
    <t>0684690168</t>
  </si>
  <si>
    <t>pierre.mm@live.com</t>
  </si>
  <si>
    <t>2004-01-25</t>
  </si>
  <si>
    <t>MACIF</t>
  </si>
  <si>
    <t>ROUSSEAU</t>
  </si>
  <si>
    <t>2005-06-18</t>
  </si>
  <si>
    <t>MELANIE</t>
  </si>
  <si>
    <t>DESBORDES</t>
  </si>
  <si>
    <t>2003-10-31</t>
  </si>
  <si>
    <t>Condat-sur-Ganaveix</t>
  </si>
  <si>
    <t>Canoë-Kayak,Cross,Randonnée pédestre,Tir à l’Arc,VTT</t>
  </si>
  <si>
    <t>LOGEZ</t>
  </si>
  <si>
    <t>2025-03-05</t>
  </si>
  <si>
    <t>HEIB</t>
  </si>
  <si>
    <t>1991-07-20</t>
  </si>
  <si>
    <t>GARANCE</t>
  </si>
  <si>
    <t>DELORD</t>
  </si>
  <si>
    <t>2005-10-15</t>
  </si>
  <si>
    <t>2025-01-31</t>
  </si>
  <si>
    <t>6 Impasse Paul Ramadier</t>
  </si>
  <si>
    <t>06 80 54 54 96</t>
  </si>
  <si>
    <t>garancedelordpro@gmail.com</t>
  </si>
  <si>
    <t>INGRID</t>
  </si>
  <si>
    <t>1980-04-12</t>
  </si>
  <si>
    <t>Rue Beau Site</t>
  </si>
  <si>
    <t>Accrobranche,Basket-Ball,Equitation,Escalade,Handball,Judo,Kin ball,Natation,Randonnée équestre,Randonnée pédestre,Rugby,Sarbacane,Tir à l’Arc,Ultimate</t>
  </si>
  <si>
    <t>SOHAN</t>
  </si>
  <si>
    <t>PERRIZATO CARISEY</t>
  </si>
  <si>
    <t>2009-10-22</t>
  </si>
  <si>
    <t>2024-12-13</t>
  </si>
  <si>
    <t>499a Chemin du Clos de Lacassagne</t>
  </si>
  <si>
    <t>Pradines</t>
  </si>
  <si>
    <t>Accrobranche,Activités Motrices,Basket-Ball,Canoë-Kayak,Equitation,Escalade,Handball,Judo,Kin ball,Natation,Randonnée équestre,Randonnée pédestre,Rugby,Taekwondo,Tennis de table,Tir à l’Arc,Ultimate</t>
  </si>
  <si>
    <t>SÉVERINE</t>
  </si>
  <si>
    <t>HOAREAU</t>
  </si>
  <si>
    <t>44/CD</t>
  </si>
  <si>
    <t>COMITE DEPARTEMENTAL DU SPORT ADAPTE DE LOIRE ATLANTIQUE</t>
  </si>
  <si>
    <t>Activités Motrices,Athlétisme,Aviron,Badminton,Basket-Ball,Cyclisme,Equitation,Football à 7,Futsal,Hockey sur Gazon,Kin ball,Lutte,Natation,Pétanque,Randonnée pédestre,Rugby,Tennis,Tennis de table,Tir à l’Arc,Volley ball,VTT</t>
  </si>
  <si>
    <t>JACKIE</t>
  </si>
  <si>
    <t>JAHYER</t>
  </si>
  <si>
    <t>1954-03-09</t>
  </si>
  <si>
    <t>6 Route d’Aulnay</t>
  </si>
  <si>
    <t>51170</t>
  </si>
  <si>
    <t>Aougny</t>
  </si>
  <si>
    <t>06.09.72.48.78</t>
  </si>
  <si>
    <t>jackiejahyer@gmail.com</t>
  </si>
  <si>
    <t>La Roche-sur-Yon</t>
  </si>
  <si>
    <t>Mouilleron-le-Captif</t>
  </si>
  <si>
    <t>GUY</t>
  </si>
  <si>
    <t>DO</t>
  </si>
  <si>
    <t>1980-09-01</t>
  </si>
  <si>
    <t>ALBAN</t>
  </si>
  <si>
    <t>WADOUX</t>
  </si>
  <si>
    <t>1992-01-30</t>
  </si>
  <si>
    <t>1988-12-27</t>
  </si>
  <si>
    <t>PENELOPE</t>
  </si>
  <si>
    <t>1972-06-12</t>
  </si>
  <si>
    <t>1975-05-20</t>
  </si>
  <si>
    <t>85100</t>
  </si>
  <si>
    <t>1983-06-12</t>
  </si>
  <si>
    <t>2012-05-02</t>
  </si>
  <si>
    <t>AYOUB</t>
  </si>
  <si>
    <t>2006-10-19</t>
  </si>
  <si>
    <t>2006-06-24</t>
  </si>
  <si>
    <t>CECILIA</t>
  </si>
  <si>
    <t>DE BACKER</t>
  </si>
  <si>
    <t>1991-05-22</t>
  </si>
  <si>
    <t>95 chemin des aires</t>
  </si>
  <si>
    <t>Accrobranche,Activités Motrices,Aviron,Bowling,Canoë-Kayak,Equitation,Escalade,Football à 5,Gymnastique,Natation,Pétanque,Rafting,Randonnée équestre,Randonnée pédestre,Raquette a neige,Ski de fond,Tir à l’Arc,Traineau à chiens,Via Ferrata,VTT</t>
  </si>
  <si>
    <t>2010-09-19</t>
  </si>
  <si>
    <t>RICART</t>
  </si>
  <si>
    <t>2015-09-25</t>
  </si>
  <si>
    <t>2009-09-07</t>
  </si>
  <si>
    <t>NIKITA</t>
  </si>
  <si>
    <t>2 Chemin du Cilt</t>
  </si>
  <si>
    <t>32140</t>
  </si>
  <si>
    <t>Arrouède</t>
  </si>
  <si>
    <t>0562638600</t>
  </si>
  <si>
    <t>associationsportiveducilt@gmail.com</t>
  </si>
  <si>
    <t>Activités Motrices,Pétanque,Randonnée pédestre,Sarbacane,Tennis de table,Tir à l’Arc</t>
  </si>
  <si>
    <t>KADDOUR</t>
  </si>
  <si>
    <t>BERBAR</t>
  </si>
  <si>
    <t>1979-02-16</t>
  </si>
  <si>
    <t>Saint-Blancard</t>
  </si>
  <si>
    <t>Activités Motrices,Pétanque,Randonnée pédestre,Sarbacane,Tir à l’Arc</t>
  </si>
  <si>
    <t>PALMA</t>
  </si>
  <si>
    <t>1979-07-01</t>
  </si>
  <si>
    <t>FORMELLE</t>
  </si>
  <si>
    <t>1961-08-03</t>
  </si>
  <si>
    <t>Pétanque,Sarbacane,Tir à l’Arc</t>
  </si>
  <si>
    <t>MARCO</t>
  </si>
  <si>
    <t>MAUGER</t>
  </si>
  <si>
    <t>ADJILA</t>
  </si>
  <si>
    <t>GREINER</t>
  </si>
  <si>
    <t>1966-07-08</t>
  </si>
  <si>
    <t>associationsportiveducilt@cilt.com</t>
  </si>
  <si>
    <t>1967-07-13</t>
  </si>
  <si>
    <t>LÉVEQUE</t>
  </si>
  <si>
    <t>1980-10-23</t>
  </si>
  <si>
    <t>DEGOURNAY</t>
  </si>
  <si>
    <t>1977-08-13</t>
  </si>
  <si>
    <t>ALYCIA</t>
  </si>
  <si>
    <t>ANGELO</t>
  </si>
  <si>
    <t>78/CD</t>
  </si>
  <si>
    <t>COMITE DEP. DU SPORT ADAPTE DES YVELINES</t>
  </si>
  <si>
    <t>BENOÏT</t>
  </si>
  <si>
    <t>DECHIPRE</t>
  </si>
  <si>
    <t>1980-03-03</t>
  </si>
  <si>
    <t>YAZID</t>
  </si>
  <si>
    <t>SAHRAOUI</t>
  </si>
  <si>
    <t>1966-12-21</t>
  </si>
  <si>
    <t>DUMONT</t>
  </si>
  <si>
    <t>1977-12-13</t>
  </si>
  <si>
    <t>VINCENOT</t>
  </si>
  <si>
    <t>2004-09-17</t>
  </si>
  <si>
    <t>JOCELYN</t>
  </si>
  <si>
    <t>1973-04-09</t>
  </si>
  <si>
    <t>STANLEY</t>
  </si>
  <si>
    <t>BOUDINEL</t>
  </si>
  <si>
    <t>2005-03-28</t>
  </si>
  <si>
    <t>0321477600</t>
  </si>
  <si>
    <t>0608300033</t>
  </si>
  <si>
    <t>MCRigaut@asrl.asso.fr</t>
  </si>
  <si>
    <t>BOURDON</t>
  </si>
  <si>
    <t>BODIN</t>
  </si>
  <si>
    <t>NOEL</t>
  </si>
  <si>
    <t>1993-07-09</t>
  </si>
  <si>
    <t>TOURE</t>
  </si>
  <si>
    <t>DECAUDAVEINE</t>
  </si>
  <si>
    <t>2006-05-23</t>
  </si>
  <si>
    <t>2003-01-17</t>
  </si>
  <si>
    <t>1992-03-19</t>
  </si>
  <si>
    <t>2007-05-02</t>
  </si>
  <si>
    <t>2012-12-26</t>
  </si>
  <si>
    <t>NAIMA</t>
  </si>
  <si>
    <t>2014-03-08</t>
  </si>
  <si>
    <t>ULYSSE</t>
  </si>
  <si>
    <t>MANAI</t>
  </si>
  <si>
    <t>AIRAULT</t>
  </si>
  <si>
    <t>2002-08-11</t>
  </si>
  <si>
    <t>CAPELLE MACRON</t>
  </si>
  <si>
    <t>CLUB ART SPORT AGAPEI</t>
  </si>
  <si>
    <t>2003-11-07</t>
  </si>
  <si>
    <t>2025-03-06</t>
  </si>
  <si>
    <t>POURE</t>
  </si>
  <si>
    <t>1986-02-18</t>
  </si>
  <si>
    <t>1301 Avenue du Général de Gaulle</t>
  </si>
  <si>
    <t>DA COSTA</t>
  </si>
  <si>
    <t>1994-08-01</t>
  </si>
  <si>
    <t>LIAM</t>
  </si>
  <si>
    <t>LEVESQUE</t>
  </si>
  <si>
    <t>LEJEUNE</t>
  </si>
  <si>
    <t>ANNE-MARIE</t>
  </si>
  <si>
    <t>DEBON</t>
  </si>
  <si>
    <t>2014-11-04</t>
  </si>
  <si>
    <t>BASILE</t>
  </si>
  <si>
    <t>LOUCKAS</t>
  </si>
  <si>
    <t>LEBRUNET</t>
  </si>
  <si>
    <t>2010-08-03</t>
  </si>
  <si>
    <t>ATHANAEL</t>
  </si>
  <si>
    <t>LEBEURRIER</t>
  </si>
  <si>
    <t>2010-10-02</t>
  </si>
  <si>
    <t>CHATAIGNE</t>
  </si>
  <si>
    <t>1971-05-20</t>
  </si>
  <si>
    <t>Avenue de Dourgne</t>
  </si>
  <si>
    <t>81580</t>
  </si>
  <si>
    <t>Soual</t>
  </si>
  <si>
    <t>1981-09-21</t>
  </si>
  <si>
    <t>2025-03-11</t>
  </si>
  <si>
    <t>1993-06-03</t>
  </si>
  <si>
    <t>BLAQUIÈRE</t>
  </si>
  <si>
    <t>1975-09-27</t>
  </si>
  <si>
    <t>BAUDOUIN</t>
  </si>
  <si>
    <t>1981-07-24</t>
  </si>
  <si>
    <t>AZAIS</t>
  </si>
  <si>
    <t>1973-02-04</t>
  </si>
  <si>
    <t>MOSCATO</t>
  </si>
  <si>
    <t>1980-09-13</t>
  </si>
  <si>
    <t>NHARI</t>
  </si>
  <si>
    <t>2008-08-07</t>
  </si>
  <si>
    <t>MONTALTO</t>
  </si>
  <si>
    <t>1972-02-11</t>
  </si>
  <si>
    <t>MOSER</t>
  </si>
  <si>
    <t>1990-02-04</t>
  </si>
  <si>
    <t>MANAL</t>
  </si>
  <si>
    <t>1980-07-11</t>
  </si>
  <si>
    <t>1999-07-02</t>
  </si>
  <si>
    <t>PLESSIS</t>
  </si>
  <si>
    <t>SARA</t>
  </si>
  <si>
    <t>ARRONDEAU</t>
  </si>
  <si>
    <t>1961-02-24</t>
  </si>
  <si>
    <t>2008-03-10</t>
  </si>
  <si>
    <t xml:space="preserve">CYRIL </t>
  </si>
  <si>
    <t>CHICCO</t>
  </si>
  <si>
    <t>1982-07-12</t>
  </si>
  <si>
    <t>1994-10-13</t>
  </si>
  <si>
    <t>COUPUT</t>
  </si>
  <si>
    <t>2000-01-08</t>
  </si>
  <si>
    <t>MOYON</t>
  </si>
  <si>
    <t>1984-04-04</t>
  </si>
  <si>
    <t>2010-09-20</t>
  </si>
  <si>
    <t>2012-08-27</t>
  </si>
  <si>
    <t>AURÉLIA</t>
  </si>
  <si>
    <t>2012-06-18</t>
  </si>
  <si>
    <t>PERRAULT</t>
  </si>
  <si>
    <t>GIRAUDEAU</t>
  </si>
  <si>
    <t>1973-09-02</t>
  </si>
  <si>
    <t>289 Route de Largueil</t>
  </si>
  <si>
    <t>46140</t>
  </si>
  <si>
    <t>Caillac</t>
  </si>
  <si>
    <t>Accrobranche,Basket-Ball,Canoë-Kayak,Danse,Equitation,Escalade,Fitness,Gymnastique,Handball,Judo,Kin ball,Natation,Randonnée équestre,Randonnée pédestre,Rugby,Sarbacane,Spéléologie,Taekwondo,Tir à l’Arc,Via Ferrata</t>
  </si>
  <si>
    <t>SALIME</t>
  </si>
  <si>
    <t>SOUMIA</t>
  </si>
  <si>
    <t>MARZE</t>
  </si>
  <si>
    <t>ANNIKA</t>
  </si>
  <si>
    <t>1960-08-23</t>
  </si>
  <si>
    <t>1975-02-12</t>
  </si>
  <si>
    <t>1970-12-20</t>
  </si>
  <si>
    <t>EMPEIGNE</t>
  </si>
  <si>
    <t>2004-01-15</t>
  </si>
  <si>
    <t>MACEIRA</t>
  </si>
  <si>
    <t>SERVILLAT</t>
  </si>
  <si>
    <t>1970-08-05</t>
  </si>
  <si>
    <t>SCHETTER</t>
  </si>
  <si>
    <t>SOGNANE</t>
  </si>
  <si>
    <t>DEMBA</t>
  </si>
  <si>
    <t>1989-08-19</t>
  </si>
  <si>
    <t>1972-03-10</t>
  </si>
  <si>
    <t xml:space="preserve">GYL </t>
  </si>
  <si>
    <t>1999-04-19</t>
  </si>
  <si>
    <t xml:space="preserve">CHELOUCHE </t>
  </si>
  <si>
    <t>KAMILA</t>
  </si>
  <si>
    <t>1997-07-14</t>
  </si>
  <si>
    <t>SKARFA</t>
  </si>
  <si>
    <t>YASSINE</t>
  </si>
  <si>
    <t>1998-11-26</t>
  </si>
  <si>
    <t>1992-08-24</t>
  </si>
  <si>
    <t>MUSSAT</t>
  </si>
  <si>
    <t>MARCELIN</t>
  </si>
  <si>
    <t>2001-03-14</t>
  </si>
  <si>
    <t>1987-09-21</t>
  </si>
  <si>
    <t>ACHART</t>
  </si>
  <si>
    <t>1956-03-16</t>
  </si>
  <si>
    <t>BOTSARRON</t>
  </si>
  <si>
    <t>1943-03-19</t>
  </si>
  <si>
    <t>SAM</t>
  </si>
  <si>
    <t>1994-01-14</t>
  </si>
  <si>
    <t>BOULARAS</t>
  </si>
  <si>
    <t>1999-10-19</t>
  </si>
  <si>
    <t>DIOP</t>
  </si>
  <si>
    <t>CHEICK</t>
  </si>
  <si>
    <t>1971-10-04</t>
  </si>
  <si>
    <t>GUDRUN</t>
  </si>
  <si>
    <t>LUCIANI</t>
  </si>
  <si>
    <t>1969-06-06</t>
  </si>
  <si>
    <t>MILLASSEAU</t>
  </si>
  <si>
    <t>2003-05-20</t>
  </si>
  <si>
    <t>ABOULKARAM</t>
  </si>
  <si>
    <t>1999-07-17</t>
  </si>
  <si>
    <t xml:space="preserve">BAILLY </t>
  </si>
  <si>
    <t>1998-12-17</t>
  </si>
  <si>
    <t>AROUD</t>
  </si>
  <si>
    <t>POPOTTE</t>
  </si>
  <si>
    <t>1996-11-22</t>
  </si>
  <si>
    <t>1975-02-09</t>
  </si>
  <si>
    <t>1973-06-04</t>
  </si>
  <si>
    <t>1975-08-19</t>
  </si>
  <si>
    <t>1997-07-28</t>
  </si>
  <si>
    <t>FEGER</t>
  </si>
  <si>
    <t>3 Rue de la Piscine</t>
  </si>
  <si>
    <t>Salies-du-Salat</t>
  </si>
  <si>
    <t>GIACETTI</t>
  </si>
  <si>
    <t>1960-09-09</t>
  </si>
  <si>
    <t>MAËLYS</t>
  </si>
  <si>
    <t>2004-07-12</t>
  </si>
  <si>
    <t>CADET</t>
  </si>
  <si>
    <t>2008-11-10</t>
  </si>
  <si>
    <t>AGNÈS</t>
  </si>
  <si>
    <t>2008-04-19</t>
  </si>
  <si>
    <t>SUIRE</t>
  </si>
  <si>
    <t>2010-09-23</t>
  </si>
  <si>
    <t>2009-11-14</t>
  </si>
  <si>
    <t>JOUBERT</t>
  </si>
  <si>
    <t>2013-03-29</t>
  </si>
  <si>
    <t>2010-01-03</t>
  </si>
  <si>
    <t>LATOUR</t>
  </si>
  <si>
    <t>2013-03-15</t>
  </si>
  <si>
    <t>ESTEBAN</t>
  </si>
  <si>
    <t>YOUSSEF</t>
  </si>
  <si>
    <t xml:space="preserve">SANCHEZ </t>
  </si>
  <si>
    <t xml:space="preserve">JADE </t>
  </si>
  <si>
    <t xml:space="preserve">OLIVIER </t>
  </si>
  <si>
    <t>2001-09-28</t>
  </si>
  <si>
    <t>2012-03-22</t>
  </si>
  <si>
    <t>2013-01-10</t>
  </si>
  <si>
    <t>2007-07-27</t>
  </si>
  <si>
    <t>NAÏM</t>
  </si>
  <si>
    <t>2011-07-20</t>
  </si>
  <si>
    <t xml:space="preserve">JÉRÔME </t>
  </si>
  <si>
    <t>RAFAEL</t>
  </si>
  <si>
    <t>BABIN</t>
  </si>
  <si>
    <t xml:space="preserve">STÉPHANE </t>
  </si>
  <si>
    <t>2010-11-05</t>
  </si>
  <si>
    <t>2011-11-23</t>
  </si>
  <si>
    <t>2010-04-21</t>
  </si>
  <si>
    <t>1981-03-17</t>
  </si>
  <si>
    <t>JOURDAN</t>
  </si>
  <si>
    <t>1996-10-17</t>
  </si>
  <si>
    <t>GASPARD</t>
  </si>
  <si>
    <t>DELAPORTE</t>
  </si>
  <si>
    <t>LE ROUX</t>
  </si>
  <si>
    <t>1978-08-02</t>
  </si>
  <si>
    <t>1985-07-20</t>
  </si>
  <si>
    <t>OLLIVIER</t>
  </si>
  <si>
    <t>1987-06-26</t>
  </si>
  <si>
    <t>2011-07-27</t>
  </si>
  <si>
    <t>GHARBI</t>
  </si>
  <si>
    <t>2009-03-23</t>
  </si>
  <si>
    <t>2012-08-13</t>
  </si>
  <si>
    <t>2014-08-14</t>
  </si>
  <si>
    <t>1994-03-31</t>
  </si>
  <si>
    <t>1999-03-07</t>
  </si>
  <si>
    <t>2005-05-05</t>
  </si>
  <si>
    <t>BOUCHERIE</t>
  </si>
  <si>
    <t>LE BERRE</t>
  </si>
  <si>
    <t>AURELIEN</t>
  </si>
  <si>
    <t>1987-08-18</t>
  </si>
  <si>
    <t>BELLANGER</t>
  </si>
  <si>
    <t>AUGUSTIN</t>
  </si>
  <si>
    <t>2013-12-02</t>
  </si>
  <si>
    <t>2013-01-21</t>
  </si>
  <si>
    <t>2007-11-13</t>
  </si>
  <si>
    <t>2010-10-09</t>
  </si>
  <si>
    <t>POUJADE</t>
  </si>
  <si>
    <t>1964-11-15</t>
  </si>
  <si>
    <t>LILI</t>
  </si>
  <si>
    <t>LE MOINE</t>
  </si>
  <si>
    <t>FERRY</t>
  </si>
  <si>
    <t>NADEGE</t>
  </si>
  <si>
    <t>SYLVIANE</t>
  </si>
  <si>
    <t>1984-01-04</t>
  </si>
  <si>
    <t>2012-12-28</t>
  </si>
  <si>
    <t>HOUMADI</t>
  </si>
  <si>
    <t>AMBRE</t>
  </si>
  <si>
    <t>2013-03-06</t>
  </si>
  <si>
    <t>NAIM</t>
  </si>
  <si>
    <t>JOLY</t>
  </si>
  <si>
    <t>LEMERCIER</t>
  </si>
  <si>
    <t>BAILLY</t>
  </si>
  <si>
    <t>45/CD</t>
  </si>
  <si>
    <t>COMITE DEPARTEMENTAL DU LOIRET SPORT ADAPTE</t>
  </si>
  <si>
    <t>CONSTANTIN</t>
  </si>
  <si>
    <t>GOMEZ</t>
  </si>
  <si>
    <t>MARIE-JOSÉ</t>
  </si>
  <si>
    <t>1983-01-20</t>
  </si>
  <si>
    <t>CORREIRA</t>
  </si>
  <si>
    <t>JEAN-PHILIPPE</t>
  </si>
  <si>
    <t>COUPE</t>
  </si>
  <si>
    <t>2009-04-10</t>
  </si>
  <si>
    <t>SORIN</t>
  </si>
  <si>
    <t>KENZO</t>
  </si>
  <si>
    <t>2011-04-09</t>
  </si>
  <si>
    <t>2012-11-20</t>
  </si>
  <si>
    <t>2011-10-07</t>
  </si>
  <si>
    <t>2006-12-19</t>
  </si>
  <si>
    <t>LE GALL</t>
  </si>
  <si>
    <t>ABDHALA</t>
  </si>
  <si>
    <t>MAHDI</t>
  </si>
  <si>
    <t>1959-02-06</t>
  </si>
  <si>
    <t>BABUCHON</t>
  </si>
  <si>
    <t>1981-12-22</t>
  </si>
  <si>
    <t>2025-04-03</t>
  </si>
  <si>
    <t>38/34</t>
  </si>
  <si>
    <t>ASA CLAUDINE DESMARS</t>
  </si>
  <si>
    <t>gaelle.cdsa38@gmail.com</t>
  </si>
  <si>
    <t>ORLANDO</t>
  </si>
  <si>
    <t>2015-07-12</t>
  </si>
  <si>
    <t>PREVILLE</t>
  </si>
  <si>
    <t>2013-09-03</t>
  </si>
  <si>
    <t>MIKAEL</t>
  </si>
  <si>
    <t>2009-05-08</t>
  </si>
  <si>
    <t>2004-04-11</t>
  </si>
  <si>
    <t>1989-07-03</t>
  </si>
  <si>
    <t>ABDOUN</t>
  </si>
  <si>
    <t>RAVAUX</t>
  </si>
  <si>
    <t>DJEHICHE</t>
  </si>
  <si>
    <t>2011-09-12</t>
  </si>
  <si>
    <t>FERHAT</t>
  </si>
  <si>
    <t>1970-08-01</t>
  </si>
  <si>
    <t>COUMBA</t>
  </si>
  <si>
    <t>DJIBRIL</t>
  </si>
  <si>
    <t>1994-10-11</t>
  </si>
  <si>
    <t>GUIDOU</t>
  </si>
  <si>
    <t>FALLOU</t>
  </si>
  <si>
    <t>N'DIAYE</t>
  </si>
  <si>
    <t>MARIETOU</t>
  </si>
  <si>
    <t>2007-10-19</t>
  </si>
  <si>
    <t>2001-01-22</t>
  </si>
  <si>
    <t>16/39</t>
  </si>
  <si>
    <t>TIR A L'ARC DE RUELLE -LES ARCHERS DE LA TOUVRE</t>
  </si>
  <si>
    <t>CHARENTE</t>
  </si>
  <si>
    <t>ARTAUT</t>
  </si>
  <si>
    <t>2015-01-29</t>
  </si>
  <si>
    <t>6 chemin des Sablons</t>
  </si>
  <si>
    <t>16730</t>
  </si>
  <si>
    <t>Trois Palis</t>
  </si>
  <si>
    <t>06/63/18/06/26</t>
  </si>
  <si>
    <t>artautchristophe@yahoo.fr</t>
  </si>
  <si>
    <t>HALIMA</t>
  </si>
  <si>
    <t>AMAR</t>
  </si>
  <si>
    <t>MAYRA</t>
  </si>
  <si>
    <t>RIVERA</t>
  </si>
  <si>
    <t>DUONG</t>
  </si>
  <si>
    <t>1993-10-04</t>
  </si>
  <si>
    <t>1991-09-05</t>
  </si>
  <si>
    <t>19 Avenue du 8 Mai 1945</t>
  </si>
  <si>
    <t>Varilhes</t>
  </si>
  <si>
    <t>06 43 06 90 74</t>
  </si>
  <si>
    <t>2008-09-02</t>
  </si>
  <si>
    <t>2012-08-15</t>
  </si>
  <si>
    <t>2013-11-24</t>
  </si>
  <si>
    <t>2007-05-26</t>
  </si>
  <si>
    <t>PARISOT</t>
  </si>
  <si>
    <t>2009-10-13</t>
  </si>
  <si>
    <t>TRAN</t>
  </si>
  <si>
    <t>AUDE</t>
  </si>
  <si>
    <t>1999-02-08</t>
  </si>
  <si>
    <t>SAÏD</t>
  </si>
  <si>
    <t>GENDRON</t>
  </si>
  <si>
    <t>LANDAIS</t>
  </si>
  <si>
    <t>BEY</t>
  </si>
  <si>
    <t>ANGÉLIQUE</t>
  </si>
  <si>
    <t>MERLEY</t>
  </si>
  <si>
    <t>RICHEZ</t>
  </si>
  <si>
    <t>COMBES</t>
  </si>
  <si>
    <t>2013-01-20</t>
  </si>
  <si>
    <t>JEGO</t>
  </si>
  <si>
    <t>2010-05-07</t>
  </si>
  <si>
    <t>FONTAINE</t>
  </si>
  <si>
    <t>BAILLEUL</t>
  </si>
  <si>
    <t>ROSE</t>
  </si>
  <si>
    <t>2014-03-12</t>
  </si>
  <si>
    <t>2008-11-04</t>
  </si>
  <si>
    <t>2013-06-21</t>
  </si>
  <si>
    <t>2008-10-09</t>
  </si>
  <si>
    <t>MATTHEO</t>
  </si>
  <si>
    <t>ALIX</t>
  </si>
  <si>
    <t>2013-06-02</t>
  </si>
  <si>
    <t>2025-05-27</t>
  </si>
  <si>
    <t>83670</t>
  </si>
  <si>
    <t>Barjols</t>
  </si>
  <si>
    <t>TANIA</t>
  </si>
  <si>
    <t>1987-09-16</t>
  </si>
  <si>
    <t>1976-11-30</t>
  </si>
  <si>
    <t>1983-09-15</t>
  </si>
  <si>
    <t>1983-05-31</t>
  </si>
  <si>
    <t>GOMES</t>
  </si>
  <si>
    <t>1991-01-28</t>
  </si>
  <si>
    <t>ASIYE</t>
  </si>
  <si>
    <t>SONMEZ</t>
  </si>
  <si>
    <t>2024-11-06</t>
  </si>
  <si>
    <t>MÉLINA</t>
  </si>
  <si>
    <t>TAVERNIER</t>
  </si>
  <si>
    <t>1976-01-24</t>
  </si>
  <si>
    <t>2025-03-24</t>
  </si>
  <si>
    <t>YOUNESS</t>
  </si>
  <si>
    <t>FASAN</t>
  </si>
  <si>
    <t>1957-07-17</t>
  </si>
  <si>
    <t>1982-05-12</t>
  </si>
  <si>
    <t>1995-07-05</t>
  </si>
  <si>
    <t>MURAT</t>
  </si>
  <si>
    <t>THIRION</t>
  </si>
  <si>
    <t>ABOUDOU</t>
  </si>
  <si>
    <t>2012-01-21</t>
  </si>
  <si>
    <t>EMIR</t>
  </si>
  <si>
    <t>ANDREW</t>
  </si>
  <si>
    <t>2025-06-04</t>
  </si>
  <si>
    <t>TIAGO</t>
  </si>
  <si>
    <t>Activités Motrices,Sarbacane,Sport Boules,Tir à l’Arc</t>
  </si>
  <si>
    <t>1962-03-14</t>
  </si>
  <si>
    <t>01/CD</t>
  </si>
  <si>
    <t>COMITE DEP. DE L'AIN SPORT ADAPTE</t>
  </si>
  <si>
    <t>2011-08-28</t>
  </si>
  <si>
    <t>YASSIR</t>
  </si>
  <si>
    <t>2014-12-09</t>
  </si>
  <si>
    <t>SABINE</t>
  </si>
  <si>
    <t>GIARD</t>
  </si>
  <si>
    <t>1963-10-16</t>
  </si>
  <si>
    <t>2009-02-17</t>
  </si>
  <si>
    <t>LEGRIFFON</t>
  </si>
  <si>
    <t>2010-05-19</t>
  </si>
  <si>
    <t>GANDOSSI</t>
  </si>
  <si>
    <t>2009-02-25</t>
  </si>
  <si>
    <t>BOSSE</t>
  </si>
  <si>
    <t>2011-10-11</t>
  </si>
  <si>
    <t>1970-12-27</t>
  </si>
  <si>
    <t>1962-12-18</t>
  </si>
  <si>
    <t>2025-06-23</t>
  </si>
  <si>
    <t>1958-03-09</t>
  </si>
  <si>
    <t>1977-11-03</t>
  </si>
  <si>
    <t>2011-08-18</t>
  </si>
  <si>
    <t>DUPOND</t>
  </si>
  <si>
    <t>ROGNON</t>
  </si>
  <si>
    <t>2010-01-20</t>
  </si>
  <si>
    <t>2008-04-11</t>
  </si>
  <si>
    <t>2012-02-28</t>
  </si>
  <si>
    <t>2002-09-14</t>
  </si>
  <si>
    <t>2010-10-11</t>
  </si>
  <si>
    <t>RANIA</t>
  </si>
  <si>
    <t>2013-05-23</t>
  </si>
  <si>
    <t>1999-05-29</t>
  </si>
  <si>
    <t>VERDIER</t>
  </si>
  <si>
    <t>1975-01-09</t>
  </si>
  <si>
    <t>1992-06-17</t>
  </si>
  <si>
    <t>MURIELLE</t>
  </si>
  <si>
    <t>2000-08-16</t>
  </si>
  <si>
    <t>1996-06-10</t>
  </si>
  <si>
    <t>1992-08-12</t>
  </si>
  <si>
    <t>COLINE</t>
  </si>
  <si>
    <t>1990-07-09</t>
  </si>
  <si>
    <t>1994-09-03</t>
  </si>
  <si>
    <t>DUCROT</t>
  </si>
  <si>
    <t>1995-04-14</t>
  </si>
  <si>
    <t>PHILLIPE</t>
  </si>
  <si>
    <t>2012-01-08</t>
  </si>
  <si>
    <t>2017-11-14</t>
  </si>
  <si>
    <t>PROTAT</t>
  </si>
  <si>
    <t>LEGRAND</t>
  </si>
  <si>
    <t>2002-11-21</t>
  </si>
  <si>
    <t>2012-02-27</t>
  </si>
  <si>
    <t>TIMOTHÉ</t>
  </si>
  <si>
    <t>2013-11-29</t>
  </si>
  <si>
    <t>2001-04-12</t>
  </si>
  <si>
    <t>1982-08-28</t>
  </si>
  <si>
    <t>ELYAMINE</t>
  </si>
  <si>
    <t>1998-06-09</t>
  </si>
  <si>
    <t>GIRMA</t>
  </si>
  <si>
    <t>1993-07-30</t>
  </si>
  <si>
    <t>BORDIN</t>
  </si>
  <si>
    <t>1970-05-19</t>
  </si>
  <si>
    <t>1969-04-30</t>
  </si>
  <si>
    <t>LOUKAS</t>
  </si>
  <si>
    <t>2013-06-04</t>
  </si>
  <si>
    <t>2012-02-07</t>
  </si>
  <si>
    <t>GASNIER</t>
  </si>
  <si>
    <t>2025-09-24</t>
  </si>
  <si>
    <t>Sexe1</t>
  </si>
  <si>
    <t>Date de naissance</t>
  </si>
  <si>
    <t>Année de naissance</t>
  </si>
  <si>
    <t>Part. aux CF</t>
  </si>
  <si>
    <t>Armes</t>
  </si>
  <si>
    <t>Oui</t>
  </si>
  <si>
    <t>Arc classique</t>
  </si>
  <si>
    <t>Femme</t>
  </si>
  <si>
    <t>Non</t>
  </si>
  <si>
    <t>Homme</t>
  </si>
  <si>
    <t>Coumpound</t>
  </si>
  <si>
    <t>DE</t>
  </si>
  <si>
    <t>oui</t>
  </si>
  <si>
    <t>Marcel</t>
  </si>
  <si>
    <t>csntaffsa@gmail.com</t>
  </si>
  <si>
    <t>Compound</t>
  </si>
  <si>
    <t>01/01</t>
  </si>
  <si>
    <t>CSN Tir à l'arc</t>
  </si>
  <si>
    <t>Ile de France</t>
  </si>
  <si>
    <t>Chpt Regional</t>
  </si>
  <si>
    <t>h</t>
  </si>
  <si>
    <t>Type de concours</t>
  </si>
  <si>
    <t>Dominical</t>
  </si>
  <si>
    <t>Chpt Départ.</t>
  </si>
  <si>
    <t>Chpt Régional</t>
  </si>
  <si>
    <t>Envoi de résultats à la CSN pour la saison 2026</t>
  </si>
  <si>
    <t>Légende</t>
  </si>
  <si>
    <t>Saisie automatique</t>
  </si>
  <si>
    <t>Liste de Choix</t>
  </si>
  <si>
    <t>Date de saisie :</t>
  </si>
  <si>
    <t>Merci de vérifier que votre sportif est dans la bonne catégorie. Mettre un commentaire s'il y a une erreur.</t>
  </si>
  <si>
    <t xml:space="preserve">Ne pas remplir </t>
  </si>
  <si>
    <t>ID</t>
  </si>
  <si>
    <t>RAS</t>
  </si>
  <si>
    <t>Arc Nu</t>
  </si>
  <si>
    <t>683995</t>
  </si>
  <si>
    <t>334593</t>
  </si>
  <si>
    <t>2025-08-14 12:02:27</t>
  </si>
  <si>
    <t>2025-09-01 09:17:59</t>
  </si>
  <si>
    <t>684064</t>
  </si>
  <si>
    <t>545447</t>
  </si>
  <si>
    <t>2025-08-04</t>
  </si>
  <si>
    <t>2025-08-26 12:16:35</t>
  </si>
  <si>
    <t>2025-09-01 09:19:09</t>
  </si>
  <si>
    <t>684065</t>
  </si>
  <si>
    <t>642394</t>
  </si>
  <si>
    <t>2025-08-26 12:17:54</t>
  </si>
  <si>
    <t>2025-09-01 09:19:10</t>
  </si>
  <si>
    <t>684066</t>
  </si>
  <si>
    <t>545443</t>
  </si>
  <si>
    <t>2025-08-21</t>
  </si>
  <si>
    <t>2025-08-26 12:19:17</t>
  </si>
  <si>
    <t>2025-09-01 09:19:11</t>
  </si>
  <si>
    <t>684068</t>
  </si>
  <si>
    <t>545445</t>
  </si>
  <si>
    <t>2025-08-26 12:20:52</t>
  </si>
  <si>
    <t>2025-09-01 09:19:13</t>
  </si>
  <si>
    <t>684069</t>
  </si>
  <si>
    <t>545446</t>
  </si>
  <si>
    <t>2025-08-26 12:21:36</t>
  </si>
  <si>
    <t>2025-09-01 09:19:14</t>
  </si>
  <si>
    <t>684070</t>
  </si>
  <si>
    <t>546443</t>
  </si>
  <si>
    <t>2025-08-26 12:22:19</t>
  </si>
  <si>
    <t>2025-09-01 09:19:15</t>
  </si>
  <si>
    <t>684071</t>
  </si>
  <si>
    <t>547537</t>
  </si>
  <si>
    <t>2025-08-26 12:23:39</t>
  </si>
  <si>
    <t>2025-09-01 09:19:16</t>
  </si>
  <si>
    <t>684187</t>
  </si>
  <si>
    <t>550191</t>
  </si>
  <si>
    <t>2025-08-26 12:24:25</t>
  </si>
  <si>
    <t>2025-09-01 11:31:03</t>
  </si>
  <si>
    <t>684190</t>
  </si>
  <si>
    <t>583542</t>
  </si>
  <si>
    <t>2025-08-26 13:19:19</t>
  </si>
  <si>
    <t>2025-09-01 11:31:07</t>
  </si>
  <si>
    <t>684191</t>
  </si>
  <si>
    <t>603312</t>
  </si>
  <si>
    <t>2025-08-26 12:28:40</t>
  </si>
  <si>
    <t>2025-09-01 11:31:08</t>
  </si>
  <si>
    <t>684196</t>
  </si>
  <si>
    <t>551892</t>
  </si>
  <si>
    <t>2025-08-26 12:26:35</t>
  </si>
  <si>
    <t>2025-09-01 11:31:13</t>
  </si>
  <si>
    <t>684200</t>
  </si>
  <si>
    <t>610588</t>
  </si>
  <si>
    <t>2025-08-26 12:27:53</t>
  </si>
  <si>
    <t>2025-09-01 11:31:17</t>
  </si>
  <si>
    <t>684253</t>
  </si>
  <si>
    <t>619295</t>
  </si>
  <si>
    <t>2025-08-29 09:36:25</t>
  </si>
  <si>
    <t>2025-09-01 11:32:09</t>
  </si>
  <si>
    <t>684265</t>
  </si>
  <si>
    <t>362543</t>
  </si>
  <si>
    <t>2025-08-30 13:40:26</t>
  </si>
  <si>
    <t>2025-09-01 11:32:21</t>
  </si>
  <si>
    <t>684266</t>
  </si>
  <si>
    <t>572594</t>
  </si>
  <si>
    <t>2025-08-30 14:07:00</t>
  </si>
  <si>
    <t>2025-09-01 11:32:22</t>
  </si>
  <si>
    <t>684268</t>
  </si>
  <si>
    <t>615032</t>
  </si>
  <si>
    <t>2025-08-29 09:37:45</t>
  </si>
  <si>
    <t>2025-09-01 11:32:25</t>
  </si>
  <si>
    <t>684272</t>
  </si>
  <si>
    <t>362547</t>
  </si>
  <si>
    <t>2025-08-30 13:42:31</t>
  </si>
  <si>
    <t>2025-09-01 11:32:33</t>
  </si>
  <si>
    <t>684273</t>
  </si>
  <si>
    <t>362548</t>
  </si>
  <si>
    <t>2025-08-30 14:04:53</t>
  </si>
  <si>
    <t>2025-09-01 11:32:34</t>
  </si>
  <si>
    <t>684276</t>
  </si>
  <si>
    <t>459901</t>
  </si>
  <si>
    <t>2025-08-30 14:05:53</t>
  </si>
  <si>
    <t>2025-09-01 11:32:39</t>
  </si>
  <si>
    <t>684284</t>
  </si>
  <si>
    <t>362538</t>
  </si>
  <si>
    <t>2025-08-30 13:43:45</t>
  </si>
  <si>
    <t>2025-09-01 11:32:47</t>
  </si>
  <si>
    <t>684427</t>
  </si>
  <si>
    <t>495952</t>
  </si>
  <si>
    <t>2025-08-15 10:04:06</t>
  </si>
  <si>
    <t>2025-09-01 11:49:39</t>
  </si>
  <si>
    <t>684471</t>
  </si>
  <si>
    <t>362349</t>
  </si>
  <si>
    <t>2025-08-26</t>
  </si>
  <si>
    <t>2025-08-26 12:15:42</t>
  </si>
  <si>
    <t>2025-09-01 11:51:20</t>
  </si>
  <si>
    <t>684576</t>
  </si>
  <si>
    <t>559295</t>
  </si>
  <si>
    <t>2025-08-15 13:17:08</t>
  </si>
  <si>
    <t>2025-09-01 12:00:21</t>
  </si>
  <si>
    <t>684741</t>
  </si>
  <si>
    <t>643639</t>
  </si>
  <si>
    <t>2025-08-19</t>
  </si>
  <si>
    <t>Jahyer</t>
  </si>
  <si>
    <t>2025-08-15 13:15:55</t>
  </si>
  <si>
    <t>2025-09-01 15:19:37</t>
  </si>
  <si>
    <t>684810</t>
  </si>
  <si>
    <t>525234</t>
  </si>
  <si>
    <t>THIEUSLIN</t>
  </si>
  <si>
    <t>1959-04-23</t>
  </si>
  <si>
    <t>76/32</t>
  </si>
  <si>
    <t>TOURVILLE LA RIVIERE ARROWS CLUB</t>
  </si>
  <si>
    <t>SEINE-MARITIME</t>
  </si>
  <si>
    <t>54 rue lucas</t>
  </si>
  <si>
    <t>27590</t>
  </si>
  <si>
    <t>Pîtres</t>
  </si>
  <si>
    <t xml:space="preserve">06 20 94 20 44 </t>
  </si>
  <si>
    <t>maried.williamt@gmail.com</t>
  </si>
  <si>
    <t>Thieuslin</t>
  </si>
  <si>
    <t>2025-09-01 12:05:47</t>
  </si>
  <si>
    <t>2025-09-01 15:45:02</t>
  </si>
  <si>
    <t>29516</t>
  </si>
  <si>
    <t>76217</t>
  </si>
  <si>
    <t>Dieppe</t>
  </si>
  <si>
    <t>684963</t>
  </si>
  <si>
    <t>485328</t>
  </si>
  <si>
    <t>ASRL SPORT ET CULTURE DU TERNOIS</t>
  </si>
  <si>
    <t>2025-09-02 11:06:26</t>
  </si>
  <si>
    <t>2025-09-03 09:18:04</t>
  </si>
  <si>
    <t>684975</t>
  </si>
  <si>
    <t>339263</t>
  </si>
  <si>
    <t>2025-08-22</t>
  </si>
  <si>
    <t>2025-09-02 15:49:02</t>
  </si>
  <si>
    <t>2025-09-03 09:18:17</t>
  </si>
  <si>
    <t>684987</t>
  </si>
  <si>
    <t>461273</t>
  </si>
  <si>
    <t>4229349R</t>
  </si>
  <si>
    <t>2025-09-02 22:51:01</t>
  </si>
  <si>
    <t>2025-09-03 09:18:32</t>
  </si>
  <si>
    <t>684988</t>
  </si>
  <si>
    <t>461274</t>
  </si>
  <si>
    <t>2025-09-02 22:52:31</t>
  </si>
  <si>
    <t>2025-09-03 09:18:33</t>
  </si>
  <si>
    <t>684989</t>
  </si>
  <si>
    <t>461281</t>
  </si>
  <si>
    <t>2025-09-02 22:53:27</t>
  </si>
  <si>
    <t>2025-09-03 09:18:34</t>
  </si>
  <si>
    <t>684990</t>
  </si>
  <si>
    <t>461286</t>
  </si>
  <si>
    <t>2025-09-02</t>
  </si>
  <si>
    <t>2025-09-02 22:54:41</t>
  </si>
  <si>
    <t>2025-09-03 09:18:36</t>
  </si>
  <si>
    <t>684991</t>
  </si>
  <si>
    <t>461287</t>
  </si>
  <si>
    <t>2025-09-02 22:55:41</t>
  </si>
  <si>
    <t>2025-09-03 09:18:37</t>
  </si>
  <si>
    <t>684992</t>
  </si>
  <si>
    <t>461295</t>
  </si>
  <si>
    <t>2025-09-02 22:56:38</t>
  </si>
  <si>
    <t>2025-09-03 09:18:39</t>
  </si>
  <si>
    <t>684993</t>
  </si>
  <si>
    <t>461292</t>
  </si>
  <si>
    <t>2025-09-02 22:58:15</t>
  </si>
  <si>
    <t>2025-09-03 09:18:40</t>
  </si>
  <si>
    <t>685097</t>
  </si>
  <si>
    <t>595778</t>
  </si>
  <si>
    <t>2025-09-02 16:59:34</t>
  </si>
  <si>
    <t>2025-09-03 09:21:44</t>
  </si>
  <si>
    <t>685136</t>
  </si>
  <si>
    <t>335205</t>
  </si>
  <si>
    <t>FILLOL-VERBIGUIE</t>
  </si>
  <si>
    <t>1989-08-24</t>
  </si>
  <si>
    <t>Conseiller Technique Fédéral</t>
  </si>
  <si>
    <t>LI/10</t>
  </si>
  <si>
    <t>LIGUE NOUVELLE-AQUITAINE</t>
  </si>
  <si>
    <t>2025-09-01</t>
  </si>
  <si>
    <t>2 avenue de l'Université</t>
  </si>
  <si>
    <t>33400</t>
  </si>
  <si>
    <t>TALENCE</t>
  </si>
  <si>
    <t>0557224218</t>
  </si>
  <si>
    <t>0769515682</t>
  </si>
  <si>
    <t>camille.fillol-verbiguie@sportadapte.fr</t>
  </si>
  <si>
    <t>FILLOL-VERBIGUIE Camille</t>
  </si>
  <si>
    <t>2025-09-02 15:39:58</t>
  </si>
  <si>
    <t>2025-09-03 09:27:45</t>
  </si>
  <si>
    <t>Activités Motrices,Athlétisme,Badminton,Basket-Ball,Canoë-Kayak,Cross,Equitation,Escalade,Football à 11,Football à 5,Football à 7,Futsal,Handball,Judo,Natation,Pétanque,Rugby,Tennis,Tennis de table,Tir à l’Arc</t>
  </si>
  <si>
    <t>685137</t>
  </si>
  <si>
    <t>429520</t>
  </si>
  <si>
    <t>RABU</t>
  </si>
  <si>
    <t>1992-12-01</t>
  </si>
  <si>
    <t>06.76.23.34.55</t>
  </si>
  <si>
    <t>jeremy.rabu@sportadapte.fr</t>
  </si>
  <si>
    <t>RABU Jeremy</t>
  </si>
  <si>
    <t>2025-09-02 15:46:05</t>
  </si>
  <si>
    <t>2025-09-03 09:27:47</t>
  </si>
  <si>
    <t>Activités Motrices,Athlétisme,Badminton,Basket-Ball,Canoë-Kayak,Cross,Equitation,Escalade,Football à 11,Football à 5,Football à 7,Futsal,Handball,Judo,Natation,Pétanque,Rugby,Ski Alpin,Tennis de table,Tir à l’Arc</t>
  </si>
  <si>
    <t>685138</t>
  </si>
  <si>
    <t>497777</t>
  </si>
  <si>
    <t>GOMER</t>
  </si>
  <si>
    <t>1994-04-28</t>
  </si>
  <si>
    <t>Talence</t>
  </si>
  <si>
    <t>0777236816</t>
  </si>
  <si>
    <t>sarah.gomer@sportadapte.fr</t>
  </si>
  <si>
    <t>GOMER Sarah</t>
  </si>
  <si>
    <t>2025-09-02 16:17:34</t>
  </si>
  <si>
    <t>2025-09-03 09:27:48</t>
  </si>
  <si>
    <t>685139</t>
  </si>
  <si>
    <t>489540</t>
  </si>
  <si>
    <t>FEILLARD</t>
  </si>
  <si>
    <t>33700</t>
  </si>
  <si>
    <t>0619452069</t>
  </si>
  <si>
    <t>anais.feillard@sportadapte.fr</t>
  </si>
  <si>
    <t>FEILLARD Anaïs</t>
  </si>
  <si>
    <t>2025-09-02 16:13:32</t>
  </si>
  <si>
    <t>2025-09-03 09:27:49</t>
  </si>
  <si>
    <t>685140</t>
  </si>
  <si>
    <t>497776</t>
  </si>
  <si>
    <t>BOISSINOT</t>
  </si>
  <si>
    <t>1986-07-11</t>
  </si>
  <si>
    <t>0782084524</t>
  </si>
  <si>
    <t>bastien.boissinot@sportadapte.fr</t>
  </si>
  <si>
    <t>BOISSINOT Bastien</t>
  </si>
  <si>
    <t>2025-09-02 16:15:38</t>
  </si>
  <si>
    <t>2025-09-03 09:27:50</t>
  </si>
  <si>
    <t>685141</t>
  </si>
  <si>
    <t>528425</t>
  </si>
  <si>
    <t>DUNOUHAUD</t>
  </si>
  <si>
    <t>1998-04-24</t>
  </si>
  <si>
    <t>0615162510</t>
  </si>
  <si>
    <t>alice.dunouhaud@sportadapte.fr</t>
  </si>
  <si>
    <t>DUNOUHAUD Alice</t>
  </si>
  <si>
    <t>2025-09-02 16:21:54</t>
  </si>
  <si>
    <t>2025-09-03 09:27:51</t>
  </si>
  <si>
    <t>685142</t>
  </si>
  <si>
    <t>561127</t>
  </si>
  <si>
    <t>SAMIRA</t>
  </si>
  <si>
    <t>MOUMNI</t>
  </si>
  <si>
    <t>0640587971</t>
  </si>
  <si>
    <t>samira.moumni@sportadapte.fr</t>
  </si>
  <si>
    <t>MOUMNI Samira</t>
  </si>
  <si>
    <t>2025-09-02 16:23:22</t>
  </si>
  <si>
    <t>2025-09-03 09:27:52</t>
  </si>
  <si>
    <t>685143</t>
  </si>
  <si>
    <t>564639</t>
  </si>
  <si>
    <t>SOULARD</t>
  </si>
  <si>
    <t>TtALENCE</t>
  </si>
  <si>
    <t>0672662127</t>
  </si>
  <si>
    <t>simon.soulard@sportadapte.fr</t>
  </si>
  <si>
    <t>2025-09-02 16:35:29</t>
  </si>
  <si>
    <t>2025-09-03 09:27:53</t>
  </si>
  <si>
    <t>685227</t>
  </si>
  <si>
    <t>338871</t>
  </si>
  <si>
    <t>2025-05-16</t>
  </si>
  <si>
    <t>2025-09-03 15:14:20</t>
  </si>
  <si>
    <t>2025-09-04 08:00:24</t>
  </si>
  <si>
    <t>685236</t>
  </si>
  <si>
    <t>608061</t>
  </si>
  <si>
    <t>2025-09-03 11:27:05</t>
  </si>
  <si>
    <t>2025-09-04 08:00:44</t>
  </si>
  <si>
    <t>685313</t>
  </si>
  <si>
    <t>620368</t>
  </si>
  <si>
    <t>2025-09-03 15:42:24</t>
  </si>
  <si>
    <t>2025-09-04 08:13:34</t>
  </si>
  <si>
    <t>685398</t>
  </si>
  <si>
    <t>658749</t>
  </si>
  <si>
    <t>2020-01-02</t>
  </si>
  <si>
    <t>2025-05-25</t>
  </si>
  <si>
    <t>12 rue de nogent</t>
  </si>
  <si>
    <t>Montigny-le-Chartif</t>
  </si>
  <si>
    <t>2025-09-04 11:16:22</t>
  </si>
  <si>
    <t>2025-09-04 18:09:22</t>
  </si>
  <si>
    <t>685586</t>
  </si>
  <si>
    <t>594419</t>
  </si>
  <si>
    <t>2025-09-05</t>
  </si>
  <si>
    <t>2025-09-05 14:42:36</t>
  </si>
  <si>
    <t>2025-09-08 09:16:26</t>
  </si>
  <si>
    <t>685598</t>
  </si>
  <si>
    <t>492570</t>
  </si>
  <si>
    <t>2025-09-04</t>
  </si>
  <si>
    <t>0687565627</t>
  </si>
  <si>
    <t>2025-09-06 08:33:11</t>
  </si>
  <si>
    <t>2025-09-08 09:16:38</t>
  </si>
  <si>
    <t>685599</t>
  </si>
  <si>
    <t>357064</t>
  </si>
  <si>
    <t>2025-09-06</t>
  </si>
  <si>
    <t>2025-09-06 08:40:35</t>
  </si>
  <si>
    <t>2025-09-08 09:16:39</t>
  </si>
  <si>
    <t>685601</t>
  </si>
  <si>
    <t>357068</t>
  </si>
  <si>
    <t>2025-09-06 09:28:21</t>
  </si>
  <si>
    <t>2025-09-08 09:16:41</t>
  </si>
  <si>
    <t>685607</t>
  </si>
  <si>
    <t>626800</t>
  </si>
  <si>
    <t>2025-09-06 18:07:39</t>
  </si>
  <si>
    <t>2025-09-08 09:16:47</t>
  </si>
  <si>
    <t>685608</t>
  </si>
  <si>
    <t>383409</t>
  </si>
  <si>
    <t>2025-08-30</t>
  </si>
  <si>
    <t>2025-09-06 18:17:51</t>
  </si>
  <si>
    <t>2025-09-08 09:16:48</t>
  </si>
  <si>
    <t>685646</t>
  </si>
  <si>
    <t>519886</t>
  </si>
  <si>
    <t>2025-08-11</t>
  </si>
  <si>
    <t>2025-09-07 14:44:01</t>
  </si>
  <si>
    <t>2025-09-08 09:17:25</t>
  </si>
  <si>
    <t>685664</t>
  </si>
  <si>
    <t>625443</t>
  </si>
  <si>
    <t>2003-07-29</t>
  </si>
  <si>
    <t>Route de Boulou les Roses</t>
  </si>
  <si>
    <t>2025-09-07 15:25:36</t>
  </si>
  <si>
    <t>2025-09-08 09:17:42</t>
  </si>
  <si>
    <t>Basket-Ball,Canoë-Kayak,Natation,Pétanque,Randonnée pédestre,Tir à l’Arc</t>
  </si>
  <si>
    <t>685665</t>
  </si>
  <si>
    <t>625444</t>
  </si>
  <si>
    <t>LALLEMAND</t>
  </si>
  <si>
    <t>2000-03-31</t>
  </si>
  <si>
    <t>2025-08-28</t>
  </si>
  <si>
    <t>route de boulou lezs roses</t>
  </si>
  <si>
    <t>2025-09-07 15:27:11</t>
  </si>
  <si>
    <t>2025-09-08 09:17:43</t>
  </si>
  <si>
    <t>685689</t>
  </si>
  <si>
    <t>593752</t>
  </si>
  <si>
    <t>2025-09-08 08:37:15</t>
  </si>
  <si>
    <t>2025-09-08 09:18:16</t>
  </si>
  <si>
    <t>685723</t>
  </si>
  <si>
    <t>559059</t>
  </si>
  <si>
    <t>2025-06-18</t>
  </si>
  <si>
    <t>2025-09-06 07:29:59</t>
  </si>
  <si>
    <t>2025-09-08 09:20:45</t>
  </si>
  <si>
    <t>685725</t>
  </si>
  <si>
    <t>536481</t>
  </si>
  <si>
    <t>2025-08-13</t>
  </si>
  <si>
    <t>2025-09-06 07:26:48</t>
  </si>
  <si>
    <t>2025-09-08 09:20:47</t>
  </si>
  <si>
    <t>685726</t>
  </si>
  <si>
    <t>658773</t>
  </si>
  <si>
    <t>COUTOIS</t>
  </si>
  <si>
    <t>2025-06-19</t>
  </si>
  <si>
    <t>5 Rue du fief aux merles</t>
  </si>
  <si>
    <t>85800</t>
  </si>
  <si>
    <t>Saint-Gilles-Croix-de-Vie</t>
  </si>
  <si>
    <t>sabrinacoutois@hotmail.fr</t>
  </si>
  <si>
    <t>2025-09-07 12:00:55</t>
  </si>
  <si>
    <t>2025-09-08 09:20:48</t>
  </si>
  <si>
    <t>Activités Motrices,Athlétisme,Badminton,Basket-Ball,Course orientation,Football à 7,Futsal,Pétanque,Randonnée pédestre,Rugby,Tennis de table,Tir à l’Arc,Volley ball</t>
  </si>
  <si>
    <t>685728</t>
  </si>
  <si>
    <t>559058</t>
  </si>
  <si>
    <t>2025-07-28</t>
  </si>
  <si>
    <t>2025-09-07 11:46:56</t>
  </si>
  <si>
    <t>2025-09-08 09:20:50</t>
  </si>
  <si>
    <t>685741</t>
  </si>
  <si>
    <t>658778</t>
  </si>
  <si>
    <t>1995-06-19</t>
  </si>
  <si>
    <t>31 lieu-dit Chantarel</t>
  </si>
  <si>
    <t>19380</t>
  </si>
  <si>
    <t>Albussac</t>
  </si>
  <si>
    <t>2025-09-07 15:23:01</t>
  </si>
  <si>
    <t>2025-09-08 09:22:08</t>
  </si>
  <si>
    <t>6349</t>
  </si>
  <si>
    <t>19031</t>
  </si>
  <si>
    <t>Brive-la-Gaillarde</t>
  </si>
  <si>
    <t>685750</t>
  </si>
  <si>
    <t>658779</t>
  </si>
  <si>
    <t>LAURY</t>
  </si>
  <si>
    <t>SALTET</t>
  </si>
  <si>
    <t>2025-09-07</t>
  </si>
  <si>
    <t>Le Pouget</t>
  </si>
  <si>
    <t>route</t>
  </si>
  <si>
    <t>30440</t>
  </si>
  <si>
    <t>Roquedur</t>
  </si>
  <si>
    <t>saltet</t>
  </si>
  <si>
    <t>2025-09-07 13:02:18</t>
  </si>
  <si>
    <t>2025-09-08 09:22:19</t>
  </si>
  <si>
    <t>12863</t>
  </si>
  <si>
    <t>34 Hérault</t>
  </si>
  <si>
    <t>34001</t>
  </si>
  <si>
    <t>Abeilhan</t>
  </si>
  <si>
    <t>Activités Motrices,Cross,Randonnée pédestre,Sarbacane,Tir à l’Arc</t>
  </si>
  <si>
    <t>685933</t>
  </si>
  <si>
    <t>591219</t>
  </si>
  <si>
    <t>SONNET</t>
  </si>
  <si>
    <t>1963-06-06</t>
  </si>
  <si>
    <t>eygurande</t>
  </si>
  <si>
    <t>2025-09-08 12:07:41</t>
  </si>
  <si>
    <t>2025-09-08 18:19:56</t>
  </si>
  <si>
    <t>Activités Motrices,Badminton,Basket-Ball,Randonnée pédestre,Tennis de table,Tir à l’Arc</t>
  </si>
  <si>
    <t>685974</t>
  </si>
  <si>
    <t>638867</t>
  </si>
  <si>
    <t>2025-07-29</t>
  </si>
  <si>
    <t>2025-09-08 15:46:30</t>
  </si>
  <si>
    <t>2025-09-08 18:21:13</t>
  </si>
  <si>
    <t>685977</t>
  </si>
  <si>
    <t>630813</t>
  </si>
  <si>
    <t>2025-09-08 17:19:35</t>
  </si>
  <si>
    <t>2025-09-08 18:21:16</t>
  </si>
  <si>
    <t>685978</t>
  </si>
  <si>
    <t>630743</t>
  </si>
  <si>
    <t>2025-09-08 17:11:32</t>
  </si>
  <si>
    <t>2025-09-08 18:21:17</t>
  </si>
  <si>
    <t>685979</t>
  </si>
  <si>
    <t>630736</t>
  </si>
  <si>
    <t>2025-09-08 16:59:33</t>
  </si>
  <si>
    <t>2025-09-08 18:21:18</t>
  </si>
  <si>
    <t>685980</t>
  </si>
  <si>
    <t>630746</t>
  </si>
  <si>
    <t>2025-09-08 17:04:02</t>
  </si>
  <si>
    <t>2025-09-08 18:21:19</t>
  </si>
  <si>
    <t>685982</t>
  </si>
  <si>
    <t>630744</t>
  </si>
  <si>
    <t>2025-09-08 17:24:23</t>
  </si>
  <si>
    <t>2025-09-08 18:21:21</t>
  </si>
  <si>
    <t>685983</t>
  </si>
  <si>
    <t>630733</t>
  </si>
  <si>
    <t>2025-09-08 17:28:59</t>
  </si>
  <si>
    <t>2025-09-08 18:21:22</t>
  </si>
  <si>
    <t>685985</t>
  </si>
  <si>
    <t>630730</t>
  </si>
  <si>
    <t>2025-09-08 17:55:01</t>
  </si>
  <si>
    <t>2025-09-08 18:21:24</t>
  </si>
  <si>
    <t>685989</t>
  </si>
  <si>
    <t>595202</t>
  </si>
  <si>
    <t>2025-08-07</t>
  </si>
  <si>
    <t>2025-09-08 14:44:33</t>
  </si>
  <si>
    <t>2025-09-08 18:21:57</t>
  </si>
  <si>
    <t>Athlétisme,Golf,Randonnée pédestre,Rugby,Tennis,Tir à l’Arc</t>
  </si>
  <si>
    <t>685993</t>
  </si>
  <si>
    <t>575421</t>
  </si>
  <si>
    <t>2025-07-17</t>
  </si>
  <si>
    <t>2025-09-08 14:53:40</t>
  </si>
  <si>
    <t>2025-09-08 18:22:01</t>
  </si>
  <si>
    <t>685994</t>
  </si>
  <si>
    <t>638259</t>
  </si>
  <si>
    <t>2025-09-08 14:56:11</t>
  </si>
  <si>
    <t>2025-09-08 18:22:02</t>
  </si>
  <si>
    <t>686275</t>
  </si>
  <si>
    <t>345559</t>
  </si>
  <si>
    <t>2025-09-09 14:53:45</t>
  </si>
  <si>
    <t>2025-09-10 09:18:57</t>
  </si>
  <si>
    <t>Cross,Equitation,Pétanque,Tir à l’Arc</t>
  </si>
  <si>
    <t>686276</t>
  </si>
  <si>
    <t>335735</t>
  </si>
  <si>
    <t>2025-08-08</t>
  </si>
  <si>
    <t>2025-09-09 14:56:16</t>
  </si>
  <si>
    <t>2025-09-10 09:18:58</t>
  </si>
  <si>
    <t>686277</t>
  </si>
  <si>
    <t>345542</t>
  </si>
  <si>
    <t>2025-09-09 14:59:04</t>
  </si>
  <si>
    <t>2025-09-10 09:18:59</t>
  </si>
  <si>
    <t>686280</t>
  </si>
  <si>
    <t>459196</t>
  </si>
  <si>
    <t>2025-09-09 15:16:35</t>
  </si>
  <si>
    <t>2025-09-10 09:19:02</t>
  </si>
  <si>
    <t>686291</t>
  </si>
  <si>
    <t>334449</t>
  </si>
  <si>
    <t>WATTELET</t>
  </si>
  <si>
    <t>Laval Atger</t>
  </si>
  <si>
    <t>2025-09-09 18:05:36</t>
  </si>
  <si>
    <t>2025-09-10 09:19:14</t>
  </si>
  <si>
    <t>Basket-Ball,Judo,Pétanque,Tennis de table,Tir à l’Arc</t>
  </si>
  <si>
    <t>686293</t>
  </si>
  <si>
    <t>434795</t>
  </si>
  <si>
    <t>1985-05-17</t>
  </si>
  <si>
    <t>2025-09-09 18:10:52</t>
  </si>
  <si>
    <t>2025-09-10 09:19:15</t>
  </si>
  <si>
    <t>686298</t>
  </si>
  <si>
    <t>520475</t>
  </si>
  <si>
    <t>2025-09-09 18:21:44</t>
  </si>
  <si>
    <t>2025-09-10 09:19:20</t>
  </si>
  <si>
    <t>Basket-Ball,Cross,Football à 7,Pétanque,Tennis de table,Tir à l’Arc</t>
  </si>
  <si>
    <t>686301</t>
  </si>
  <si>
    <t>625938</t>
  </si>
  <si>
    <t>SAHMIA</t>
  </si>
  <si>
    <t>GOURAUD</t>
  </si>
  <si>
    <t>Saint Bonnet-Laval</t>
  </si>
  <si>
    <t>2025-09-09 18:26:45</t>
  </si>
  <si>
    <t>2025-09-10 09:19:23</t>
  </si>
  <si>
    <t>686473</t>
  </si>
  <si>
    <t>658820</t>
  </si>
  <si>
    <t>2025-09-09 23:59:31</t>
  </si>
  <si>
    <t>2025-09-10 09:24:52</t>
  </si>
  <si>
    <t>Badminton,Base-Ball,Basket-Ball,Bowling,Boxe educative,Danse,Escalade,Escrime,Handball,Karaté,Pétanque,Rugby,Sarbacane,Tennis de table,Tir à l’Arc</t>
  </si>
  <si>
    <t>686474</t>
  </si>
  <si>
    <t>658821</t>
  </si>
  <si>
    <t>2025-09-10 00:00:03</t>
  </si>
  <si>
    <t>2025-09-10 09:24:53</t>
  </si>
  <si>
    <t>686475</t>
  </si>
  <si>
    <t>658822</t>
  </si>
  <si>
    <t>2025-09-09 23:59:08</t>
  </si>
  <si>
    <t>2025-09-10 09:24:54</t>
  </si>
  <si>
    <t>686476</t>
  </si>
  <si>
    <t>658823</t>
  </si>
  <si>
    <t>2025-09-10 00:02:58</t>
  </si>
  <si>
    <t>2025-09-10 09:24:55</t>
  </si>
  <si>
    <t>686477</t>
  </si>
  <si>
    <t>658824</t>
  </si>
  <si>
    <t>MACARTY-RIFFLARD</t>
  </si>
  <si>
    <t>2025-09-10 00:05:11</t>
  </si>
  <si>
    <t>2025-09-10 09:24:56</t>
  </si>
  <si>
    <t>686478</t>
  </si>
  <si>
    <t>658825</t>
  </si>
  <si>
    <t>2025-09-10 00:05:42</t>
  </si>
  <si>
    <t>2025-09-10 09:24:57</t>
  </si>
  <si>
    <t>686479</t>
  </si>
  <si>
    <t>658826</t>
  </si>
  <si>
    <t>2015-07-27</t>
  </si>
  <si>
    <t>2025-09-10 00:06:12</t>
  </si>
  <si>
    <t>2025-09-10 09:24:58</t>
  </si>
  <si>
    <t>686480</t>
  </si>
  <si>
    <t>658827</t>
  </si>
  <si>
    <t>MULLOIS</t>
  </si>
  <si>
    <t>2025-09-10 00:02:31</t>
  </si>
  <si>
    <t>2025-09-10 09:24:59</t>
  </si>
  <si>
    <t>686481</t>
  </si>
  <si>
    <t>658828</t>
  </si>
  <si>
    <t>2025-09-10 00:04:07</t>
  </si>
  <si>
    <t>2025-09-10 09:25:00</t>
  </si>
  <si>
    <t>686482</t>
  </si>
  <si>
    <t>658829</t>
  </si>
  <si>
    <t>2025-09-10 00:07:54</t>
  </si>
  <si>
    <t>2025-09-10 09:25:01</t>
  </si>
  <si>
    <t>686483</t>
  </si>
  <si>
    <t>658830</t>
  </si>
  <si>
    <t>2025-09-10 00:06:51</t>
  </si>
  <si>
    <t>2025-09-10 09:25:03</t>
  </si>
  <si>
    <t>686484</t>
  </si>
  <si>
    <t>658831</t>
  </si>
  <si>
    <t>LEBOSQUIN</t>
  </si>
  <si>
    <t>1968-09-21</t>
  </si>
  <si>
    <t>2025-09-10 00:17:22</t>
  </si>
  <si>
    <t>2025-09-10 09:25:04</t>
  </si>
  <si>
    <t>686485</t>
  </si>
  <si>
    <t>658832</t>
  </si>
  <si>
    <t>2025-09-10 00:07:27</t>
  </si>
  <si>
    <t>2025-09-10 09:25:05</t>
  </si>
  <si>
    <t>686486</t>
  </si>
  <si>
    <t>658833</t>
  </si>
  <si>
    <t>LAMOUREUX-GUERARD</t>
  </si>
  <si>
    <t>2025-09-10 00:02:05</t>
  </si>
  <si>
    <t>2025-09-10 09:25:06</t>
  </si>
  <si>
    <t>686487</t>
  </si>
  <si>
    <t>658834</t>
  </si>
  <si>
    <t>2025-09-10 00:12:50</t>
  </si>
  <si>
    <t>2025-09-10 09:25:07</t>
  </si>
  <si>
    <t>686488</t>
  </si>
  <si>
    <t>658835</t>
  </si>
  <si>
    <t>2025-09-10 00:09:28</t>
  </si>
  <si>
    <t>2025-09-10 09:25:08</t>
  </si>
  <si>
    <t>686489</t>
  </si>
  <si>
    <t>658836</t>
  </si>
  <si>
    <t>JAMMOT</t>
  </si>
  <si>
    <t>2014-09-03</t>
  </si>
  <si>
    <t>2025-09-10 00:44:26</t>
  </si>
  <si>
    <t>2025-09-10 09:25:09</t>
  </si>
  <si>
    <t>686490</t>
  </si>
  <si>
    <t>658837</t>
  </si>
  <si>
    <t>CALMETS LEMOUSSU</t>
  </si>
  <si>
    <t>2025-09-10 00:44:58</t>
  </si>
  <si>
    <t>2025-09-10 09:25:10</t>
  </si>
  <si>
    <t>686491</t>
  </si>
  <si>
    <t>658838</t>
  </si>
  <si>
    <t>MÉLOANE</t>
  </si>
  <si>
    <t>2025-09-10 00:45:33</t>
  </si>
  <si>
    <t>2025-09-10 09:25:11</t>
  </si>
  <si>
    <t>686492</t>
  </si>
  <si>
    <t>658839</t>
  </si>
  <si>
    <t>BIDEL</t>
  </si>
  <si>
    <t>2025-09-10 00:46:05</t>
  </si>
  <si>
    <t>2025-09-10 09:25:12</t>
  </si>
  <si>
    <t>686493</t>
  </si>
  <si>
    <t>658840</t>
  </si>
  <si>
    <t>POISSON</t>
  </si>
  <si>
    <t>2025-09-10 00:46:33</t>
  </si>
  <si>
    <t>2025-09-10 09:25:14</t>
  </si>
  <si>
    <t>686494</t>
  </si>
  <si>
    <t>658841</t>
  </si>
  <si>
    <t>2025-09-10 00:04:35</t>
  </si>
  <si>
    <t>2025-09-10 09:25:15</t>
  </si>
  <si>
    <t>686495</t>
  </si>
  <si>
    <t>658842</t>
  </si>
  <si>
    <t>2025-09-10 00:09:01</t>
  </si>
  <si>
    <t>2025-09-10 09:25:16</t>
  </si>
  <si>
    <t>686496</t>
  </si>
  <si>
    <t>658843</t>
  </si>
  <si>
    <t>MORRISSEAU</t>
  </si>
  <si>
    <t>2025-09-10 00:11:01</t>
  </si>
  <si>
    <t>2025-09-10 09:25:17</t>
  </si>
  <si>
    <t>686497</t>
  </si>
  <si>
    <t>658844</t>
  </si>
  <si>
    <t>2025-09-10 00:11:35</t>
  </si>
  <si>
    <t>2025-09-10 09:25:18</t>
  </si>
  <si>
    <t>686498</t>
  </si>
  <si>
    <t>658845</t>
  </si>
  <si>
    <t>PLAIR</t>
  </si>
  <si>
    <t>2025-09-10 00:13:25</t>
  </si>
  <si>
    <t>2025-09-10 09:25:19</t>
  </si>
  <si>
    <t>686499</t>
  </si>
  <si>
    <t>658846</t>
  </si>
  <si>
    <t>2025-09-10 00:12:20</t>
  </si>
  <si>
    <t>2025-09-10 09:25:20</t>
  </si>
  <si>
    <t>686500</t>
  </si>
  <si>
    <t>658847</t>
  </si>
  <si>
    <t>2013-04-06</t>
  </si>
  <si>
    <t>2025-09-10 00:01:27</t>
  </si>
  <si>
    <t>2025-09-10 09:25:21</t>
  </si>
  <si>
    <t>686501</t>
  </si>
  <si>
    <t>658848</t>
  </si>
  <si>
    <t>2025-09-10 00:10:24</t>
  </si>
  <si>
    <t>2025-09-10 09:25:22</t>
  </si>
  <si>
    <t>686502</t>
  </si>
  <si>
    <t>658849</t>
  </si>
  <si>
    <t>2025-09-10 00:08:25</t>
  </si>
  <si>
    <t>2025-09-10 09:25:23</t>
  </si>
  <si>
    <t>686503</t>
  </si>
  <si>
    <t>658850</t>
  </si>
  <si>
    <t>2025-09-10 00:13:55</t>
  </si>
  <si>
    <t>2025-09-10 09:25:24</t>
  </si>
  <si>
    <t>686504</t>
  </si>
  <si>
    <t>658851</t>
  </si>
  <si>
    <t>2025-09-10 00:14:27</t>
  </si>
  <si>
    <t>2025-09-10 09:25:25</t>
  </si>
  <si>
    <t>686505</t>
  </si>
  <si>
    <t>658852</t>
  </si>
  <si>
    <t>ROMANN</t>
  </si>
  <si>
    <t>LEPROVOST</t>
  </si>
  <si>
    <t>2004-12-12</t>
  </si>
  <si>
    <t>2025-09-10 00:47:11</t>
  </si>
  <si>
    <t>2025-09-10 09:25:26</t>
  </si>
  <si>
    <t>686506</t>
  </si>
  <si>
    <t>658853</t>
  </si>
  <si>
    <t>2025-09-10 00:51:25</t>
  </si>
  <si>
    <t>2025-09-10 09:25:27</t>
  </si>
  <si>
    <t>686507</t>
  </si>
  <si>
    <t>658854</t>
  </si>
  <si>
    <t>ATTABLE</t>
  </si>
  <si>
    <t>2025-09-10 00:52:10</t>
  </si>
  <si>
    <t>2025-09-10 09:25:28</t>
  </si>
  <si>
    <t>686508</t>
  </si>
  <si>
    <t>658855</t>
  </si>
  <si>
    <t>1969-12-09</t>
  </si>
  <si>
    <t>2025-09-10 00:52:42</t>
  </si>
  <si>
    <t>2025-09-10 09:25:29</t>
  </si>
  <si>
    <t>686509</t>
  </si>
  <si>
    <t>658856</t>
  </si>
  <si>
    <t>DENIER</t>
  </si>
  <si>
    <t>1965-03-24</t>
  </si>
  <si>
    <t>2025-09-10 00:53:35</t>
  </si>
  <si>
    <t>2025-09-10 09:25:30</t>
  </si>
  <si>
    <t>686510</t>
  </si>
  <si>
    <t>658857</t>
  </si>
  <si>
    <t>TABAUD</t>
  </si>
  <si>
    <t>1964-03-13</t>
  </si>
  <si>
    <t>2025-09-10 00:55:28</t>
  </si>
  <si>
    <t>2025-09-10 09:25:31</t>
  </si>
  <si>
    <t>686511</t>
  </si>
  <si>
    <t>658858</t>
  </si>
  <si>
    <t>2025-09-10 00:56:14</t>
  </si>
  <si>
    <t>686512</t>
  </si>
  <si>
    <t>658859</t>
  </si>
  <si>
    <t>DIDO</t>
  </si>
  <si>
    <t>2025-09-10 00:57:02</t>
  </si>
  <si>
    <t>2025-09-10 09:25:32</t>
  </si>
  <si>
    <t>686513</t>
  </si>
  <si>
    <t>658860</t>
  </si>
  <si>
    <t>2025-09-10 00:59:01</t>
  </si>
  <si>
    <t>2025-09-10 09:25:33</t>
  </si>
  <si>
    <t>686514</t>
  </si>
  <si>
    <t>658861</t>
  </si>
  <si>
    <t>2025-09-10 00:59:45</t>
  </si>
  <si>
    <t>2025-09-10 09:25:34</t>
  </si>
  <si>
    <t>686515</t>
  </si>
  <si>
    <t>658862</t>
  </si>
  <si>
    <t>2025-09-10 01:00:22</t>
  </si>
  <si>
    <t>2025-09-10 09:25:35</t>
  </si>
  <si>
    <t>686516</t>
  </si>
  <si>
    <t>658863</t>
  </si>
  <si>
    <t>2025-09-10 01:03:50</t>
  </si>
  <si>
    <t>2025-09-10 09:25:36</t>
  </si>
  <si>
    <t>686517</t>
  </si>
  <si>
    <t>658864</t>
  </si>
  <si>
    <t>DAUVIN</t>
  </si>
  <si>
    <t>2025-09-10 01:04:56</t>
  </si>
  <si>
    <t>2025-09-10 09:25:37</t>
  </si>
  <si>
    <t>686518</t>
  </si>
  <si>
    <t>658865</t>
  </si>
  <si>
    <t>1976-08-03</t>
  </si>
  <si>
    <t>2025-09-10 01:05:39</t>
  </si>
  <si>
    <t>2025-09-10 09:25:38</t>
  </si>
  <si>
    <t>686519</t>
  </si>
  <si>
    <t>658866</t>
  </si>
  <si>
    <t>ROUELLE</t>
  </si>
  <si>
    <t>2025-09-10 01:06:32</t>
  </si>
  <si>
    <t>2025-09-10 09:25:39</t>
  </si>
  <si>
    <t>686520</t>
  </si>
  <si>
    <t>658867</t>
  </si>
  <si>
    <t>2025-09-10 01:07:22</t>
  </si>
  <si>
    <t>2025-09-10 09:25:40</t>
  </si>
  <si>
    <t>686593</t>
  </si>
  <si>
    <t>334456</t>
  </si>
  <si>
    <t>LINARD</t>
  </si>
  <si>
    <t>2025-09-10 12:38:34</t>
  </si>
  <si>
    <t>2025-09-11 09:07:30</t>
  </si>
  <si>
    <t>Basket-Ball,Football à 7,Pétanque,Tir à l’Arc</t>
  </si>
  <si>
    <t>686595</t>
  </si>
  <si>
    <t>562744</t>
  </si>
  <si>
    <t>2025-09-10 12:47:37</t>
  </si>
  <si>
    <t>2025-09-11 09:07:32</t>
  </si>
  <si>
    <t>686598</t>
  </si>
  <si>
    <t>334419</t>
  </si>
  <si>
    <t>2025-09-10 12:51:06</t>
  </si>
  <si>
    <t>2025-09-11 09:07:35</t>
  </si>
  <si>
    <t>686601</t>
  </si>
  <si>
    <t>521210</t>
  </si>
  <si>
    <t>1974-12-25</t>
  </si>
  <si>
    <t>2025-09-10 13:01:39</t>
  </si>
  <si>
    <t>2025-09-11 09:07:38</t>
  </si>
  <si>
    <t>686603</t>
  </si>
  <si>
    <t>524308</t>
  </si>
  <si>
    <t>1979-06-03</t>
  </si>
  <si>
    <t>Foyer le Prieuré</t>
  </si>
  <si>
    <t>2025-09-10 13:05:34</t>
  </si>
  <si>
    <t>2025-09-11 09:07:40</t>
  </si>
  <si>
    <t>686610</t>
  </si>
  <si>
    <t>334407</t>
  </si>
  <si>
    <t>2025-09-10 13:25:50</t>
  </si>
  <si>
    <t>2025-09-11 09:07:47</t>
  </si>
  <si>
    <t>686624</t>
  </si>
  <si>
    <t>625455</t>
  </si>
  <si>
    <t>48/13/015</t>
  </si>
  <si>
    <t>FOYER DE VIE "LUCALOUS"</t>
  </si>
  <si>
    <t>2025-09-10 17:00:35</t>
  </si>
  <si>
    <t>2025-09-11 09:08:01</t>
  </si>
  <si>
    <t>686655</t>
  </si>
  <si>
    <t>523406</t>
  </si>
  <si>
    <t>2025-09-11 08:04:21</t>
  </si>
  <si>
    <t>2025-09-11 09:08:36</t>
  </si>
  <si>
    <t>686657</t>
  </si>
  <si>
    <t>625456</t>
  </si>
  <si>
    <t>2025-08-27</t>
  </si>
  <si>
    <t>2025-09-11 09:03:39</t>
  </si>
  <si>
    <t>2025-09-11 09:08:38</t>
  </si>
  <si>
    <t>Activités Motrices,Sarbacane,Tir à l’Arc</t>
  </si>
  <si>
    <t>686659</t>
  </si>
  <si>
    <t>521809</t>
  </si>
  <si>
    <t>MAZOYER</t>
  </si>
  <si>
    <t>MEYRUEIS</t>
  </si>
  <si>
    <t>2025-09-11 09:05:05</t>
  </si>
  <si>
    <t>2025-09-11 09:08:41</t>
  </si>
  <si>
    <t>Activités Motrices,Basket-Ball,Sarbacane,Sport Boules,Tir à l’Arc,VTT</t>
  </si>
  <si>
    <t>686710</t>
  </si>
  <si>
    <t>628970</t>
  </si>
  <si>
    <t>2025-09-10 13:34:00</t>
  </si>
  <si>
    <t>2025-09-11 09:58:43</t>
  </si>
  <si>
    <t>686714</t>
  </si>
  <si>
    <t>595126</t>
  </si>
  <si>
    <t>2025-09-10 13:42:55</t>
  </si>
  <si>
    <t>2025-09-11 09:58:48</t>
  </si>
  <si>
    <t>686796</t>
  </si>
  <si>
    <t>625466</t>
  </si>
  <si>
    <t>2025-09-11 09:08:45</t>
  </si>
  <si>
    <t>2025-09-11 10:40:10</t>
  </si>
  <si>
    <t>Basket-Ball,Sarbacane,Sport Boules,Tir à l’Arc</t>
  </si>
  <si>
    <t>686820</t>
  </si>
  <si>
    <t>606113</t>
  </si>
  <si>
    <t>2025-09-11 10:39:19</t>
  </si>
  <si>
    <t>2025-09-11 10:40:47</t>
  </si>
  <si>
    <t>686894</t>
  </si>
  <si>
    <t>524442</t>
  </si>
  <si>
    <t>2025-09-11 09:44:53</t>
  </si>
  <si>
    <t>2025-09-11 10:43:23</t>
  </si>
  <si>
    <t>686918</t>
  </si>
  <si>
    <t>395088</t>
  </si>
  <si>
    <t>2025-09-11 09:16:44</t>
  </si>
  <si>
    <t>2025-09-11 10:44:46</t>
  </si>
  <si>
    <t>Sarbacane,Sport Boules,Tir à l’Arc</t>
  </si>
  <si>
    <t>686920</t>
  </si>
  <si>
    <t>523436</t>
  </si>
  <si>
    <t>2025-09-11 09:19:31</t>
  </si>
  <si>
    <t>2025-09-11 10:44:48</t>
  </si>
  <si>
    <t>686924</t>
  </si>
  <si>
    <t>523437</t>
  </si>
  <si>
    <t>2025-09-11 09:25:36</t>
  </si>
  <si>
    <t>2025-09-11 10:44:52</t>
  </si>
  <si>
    <t>686926</t>
  </si>
  <si>
    <t>560573</t>
  </si>
  <si>
    <t>2025-09-11 09:30:11</t>
  </si>
  <si>
    <t>2025-09-11 10:44:54</t>
  </si>
  <si>
    <t>686991</t>
  </si>
  <si>
    <t>629824</t>
  </si>
  <si>
    <t>2025-09-11 10:51:24</t>
  </si>
  <si>
    <t>2025-09-11 11:01:00</t>
  </si>
  <si>
    <t>Accrobranche,Badminton,Basket-Ball,Boxe educative,Cross,Escalade,Handball,Judo,Kin ball,Pétanque,Randonnée équestre,Randonnée pédestre,Rugby,Tennis de table,Tir à l’Arc,Ultimate</t>
  </si>
  <si>
    <t>686992</t>
  </si>
  <si>
    <t>629663</t>
  </si>
  <si>
    <t>2025-09-11 10:52:42</t>
  </si>
  <si>
    <t>2025-09-11 11:01:02</t>
  </si>
  <si>
    <t>686997</t>
  </si>
  <si>
    <t>625627</t>
  </si>
  <si>
    <t>2025-09-11 10:57:13</t>
  </si>
  <si>
    <t>2025-09-11 11:01:09</t>
  </si>
  <si>
    <t>687001</t>
  </si>
  <si>
    <t>625626</t>
  </si>
  <si>
    <t>2025-09-11 10:59:11</t>
  </si>
  <si>
    <t>2025-09-11 11:01:14</t>
  </si>
  <si>
    <t>687007</t>
  </si>
  <si>
    <t>642817</t>
  </si>
  <si>
    <t>2025-09-11 11:01:12</t>
  </si>
  <si>
    <t>2025-09-11 11:07:50</t>
  </si>
  <si>
    <t>687014</t>
  </si>
  <si>
    <t>642728</t>
  </si>
  <si>
    <t>2025-09-11 11:04:46</t>
  </si>
  <si>
    <t>2025-09-11 11:08:04</t>
  </si>
  <si>
    <t>687018</t>
  </si>
  <si>
    <t>609560</t>
  </si>
  <si>
    <t>2025-09-11 11:07:25</t>
  </si>
  <si>
    <t>2025-09-11 11:08:08</t>
  </si>
  <si>
    <t>687023</t>
  </si>
  <si>
    <t>609561</t>
  </si>
  <si>
    <t>2025-09-11 11:09:25</t>
  </si>
  <si>
    <t>2025-09-11 11:13:59</t>
  </si>
  <si>
    <t>687026</t>
  </si>
  <si>
    <t>610774</t>
  </si>
  <si>
    <t>2025-09-11 11:11:01</t>
  </si>
  <si>
    <t>2025-09-11 11:14:06</t>
  </si>
  <si>
    <t>687027</t>
  </si>
  <si>
    <t>610775</t>
  </si>
  <si>
    <t>2025-09-11 11:12:22</t>
  </si>
  <si>
    <t>2025-09-11 11:14:08</t>
  </si>
  <si>
    <t>687030</t>
  </si>
  <si>
    <t>610777</t>
  </si>
  <si>
    <t>2025-09-11 11:13:37</t>
  </si>
  <si>
    <t>2025-09-11 11:14:14</t>
  </si>
  <si>
    <t>687098</t>
  </si>
  <si>
    <t>658933</t>
  </si>
  <si>
    <t>1964-08-28</t>
  </si>
  <si>
    <t>81/57</t>
  </si>
  <si>
    <t>LES ARCHERS DU SIDOBRE</t>
  </si>
  <si>
    <t>11 Chemin de Lourmette</t>
  </si>
  <si>
    <t>0782464410</t>
  </si>
  <si>
    <t>christiancouput@gmail.com</t>
  </si>
  <si>
    <t>2025-09-11 12:22:09</t>
  </si>
  <si>
    <t>2025-09-12 09:31:43</t>
  </si>
  <si>
    <t>687100</t>
  </si>
  <si>
    <t>334422</t>
  </si>
  <si>
    <t>2025-09-08</t>
  </si>
  <si>
    <t>2025-09-11 12:56:46</t>
  </si>
  <si>
    <t>2025-09-12 09:31:45</t>
  </si>
  <si>
    <t>687104</t>
  </si>
  <si>
    <t>334415</t>
  </si>
  <si>
    <t>GEOFFRAY</t>
  </si>
  <si>
    <t>DI GUISTO</t>
  </si>
  <si>
    <t>2025-09-11 13:18:25</t>
  </si>
  <si>
    <t>2025-09-12 09:31:49</t>
  </si>
  <si>
    <t>687215</t>
  </si>
  <si>
    <t>658973</t>
  </si>
  <si>
    <t>RUAT</t>
  </si>
  <si>
    <t>81 Route de la Vallée du Grandrieu</t>
  </si>
  <si>
    <t>2025-09-12 08:16:37</t>
  </si>
  <si>
    <t>2025-09-12 09:34:31</t>
  </si>
  <si>
    <t>Cross,Football à 7,Pétanque,Tennis de table,Tir à l’Arc</t>
  </si>
  <si>
    <t>687262</t>
  </si>
  <si>
    <t>659000</t>
  </si>
  <si>
    <t>EMRYS</t>
  </si>
  <si>
    <t>2015-02-02</t>
  </si>
  <si>
    <t>2025-09-11 12:09:23</t>
  </si>
  <si>
    <t>2025-09-12 09:41:36</t>
  </si>
  <si>
    <t>687270</t>
  </si>
  <si>
    <t>648614</t>
  </si>
  <si>
    <t>2025-09-11 11:39:48</t>
  </si>
  <si>
    <t>2025-09-12 09:44:17</t>
  </si>
  <si>
    <t>687274</t>
  </si>
  <si>
    <t>536467</t>
  </si>
  <si>
    <t>BARBAY</t>
  </si>
  <si>
    <t>40 ROUTE DE DALLON</t>
  </si>
  <si>
    <t>2025-09-12 09:43:46</t>
  </si>
  <si>
    <t>2025-09-12 09:51:41</t>
  </si>
  <si>
    <t>Activités Motrices,Badminton,Basket-Ball,Fitness,Kin ball,Pétanque,Randonnée pédestre,Sport Boules,Tennis,Tennis de table,Tir à l’Arc</t>
  </si>
  <si>
    <t>687287</t>
  </si>
  <si>
    <t>625970</t>
  </si>
  <si>
    <t>2025-09-12 09:53:48</t>
  </si>
  <si>
    <t>2025-09-12 09:56:55</t>
  </si>
  <si>
    <t>687340</t>
  </si>
  <si>
    <t>538741</t>
  </si>
  <si>
    <t>2025-09-12 10:50:38</t>
  </si>
  <si>
    <t>2025-09-12 16:45:38</t>
  </si>
  <si>
    <t>687366</t>
  </si>
  <si>
    <t>403046</t>
  </si>
  <si>
    <t>2025-09-12 12:39:35</t>
  </si>
  <si>
    <t>2025-09-12 16:46:04</t>
  </si>
  <si>
    <t>687471</t>
  </si>
  <si>
    <t>627796</t>
  </si>
  <si>
    <t>2023-07-07</t>
  </si>
  <si>
    <t>2025-09-13 11:22:26</t>
  </si>
  <si>
    <t>2025-09-15 09:21:30</t>
  </si>
  <si>
    <t>687489</t>
  </si>
  <si>
    <t>521194</t>
  </si>
  <si>
    <t>DAYDE</t>
  </si>
  <si>
    <t>1972-03-20</t>
  </si>
  <si>
    <t>2024-06-25</t>
  </si>
  <si>
    <t>445 chemin d'en roudil</t>
  </si>
  <si>
    <t>lavaur</t>
  </si>
  <si>
    <t>2025-09-13 11:50:47</t>
  </si>
  <si>
    <t>2025-09-15 09:21:48</t>
  </si>
  <si>
    <t>687490</t>
  </si>
  <si>
    <t>524437</t>
  </si>
  <si>
    <t>ASSENA</t>
  </si>
  <si>
    <t>1972-12-04</t>
  </si>
  <si>
    <t>2025-08-25</t>
  </si>
  <si>
    <t>5 AVENUE Georges SABO</t>
  </si>
  <si>
    <t>4192891b</t>
  </si>
  <si>
    <t>2025-09-13 11:53:27</t>
  </si>
  <si>
    <t>2025-09-15 09:21:49</t>
  </si>
  <si>
    <t>687493</t>
  </si>
  <si>
    <t>629600</t>
  </si>
  <si>
    <t>2025-09-13 12:06:01</t>
  </si>
  <si>
    <t>2025-09-15 09:21:52</t>
  </si>
  <si>
    <t>687495</t>
  </si>
  <si>
    <t>393704</t>
  </si>
  <si>
    <t>REUET</t>
  </si>
  <si>
    <t>Foyer Jean Calastreng - Chemin en Roudil</t>
  </si>
  <si>
    <t>2025-09-13 11:47:58</t>
  </si>
  <si>
    <t>2025-09-15 09:21:55</t>
  </si>
  <si>
    <t>687506</t>
  </si>
  <si>
    <t>523324</t>
  </si>
  <si>
    <t>1988-10-03</t>
  </si>
  <si>
    <t>2024-07-21</t>
  </si>
  <si>
    <t>445 CHEMIN D'EN ROUDIL</t>
  </si>
  <si>
    <t>2025-09-13 12:02:14</t>
  </si>
  <si>
    <t>2025-09-15 09:22:13</t>
  </si>
  <si>
    <t>687515</t>
  </si>
  <si>
    <t>599631</t>
  </si>
  <si>
    <t>1636601P</t>
  </si>
  <si>
    <t>2025-09-12 09:58:10</t>
  </si>
  <si>
    <t>2025-09-15 09:34:25</t>
  </si>
  <si>
    <t>687516</t>
  </si>
  <si>
    <t>625966</t>
  </si>
  <si>
    <t>2025-09-12 10:17:09</t>
  </si>
  <si>
    <t>2025-09-15 09:34:26</t>
  </si>
  <si>
    <t>687517</t>
  </si>
  <si>
    <t>627032</t>
  </si>
  <si>
    <t>2025-09-12 10:25:37</t>
  </si>
  <si>
    <t>2025-09-15 09:34:28</t>
  </si>
  <si>
    <t>687518</t>
  </si>
  <si>
    <t>597089</t>
  </si>
  <si>
    <t>2025-09-12 10:36:02</t>
  </si>
  <si>
    <t>2025-09-15 09:34:29</t>
  </si>
  <si>
    <t>687519</t>
  </si>
  <si>
    <t>594597</t>
  </si>
  <si>
    <t>2025-09-12 10:28:34</t>
  </si>
  <si>
    <t>2025-09-15 09:34:30</t>
  </si>
  <si>
    <t>687520</t>
  </si>
  <si>
    <t>629872</t>
  </si>
  <si>
    <t>2025-09-12 10:32:28</t>
  </si>
  <si>
    <t>2025-09-15 09:34:31</t>
  </si>
  <si>
    <t>687521</t>
  </si>
  <si>
    <t>536509</t>
  </si>
  <si>
    <t>1336601 P</t>
  </si>
  <si>
    <t>2025-09-12 10:34:09</t>
  </si>
  <si>
    <t>2025-09-15 09:34:32</t>
  </si>
  <si>
    <t>687522</t>
  </si>
  <si>
    <t>536511</t>
  </si>
  <si>
    <t>2025-09-12 10:37:54</t>
  </si>
  <si>
    <t>2025-09-15 09:34:33</t>
  </si>
  <si>
    <t>687524</t>
  </si>
  <si>
    <t>592732</t>
  </si>
  <si>
    <t>2025-09-12 10:39:16</t>
  </si>
  <si>
    <t>2025-09-15 09:34:35</t>
  </si>
  <si>
    <t>687525</t>
  </si>
  <si>
    <t>629874</t>
  </si>
  <si>
    <t>1636601</t>
  </si>
  <si>
    <t>2025-09-12 10:42:23</t>
  </si>
  <si>
    <t>2025-09-15 09:34:36</t>
  </si>
  <si>
    <t>687606</t>
  </si>
  <si>
    <t>499139</t>
  </si>
  <si>
    <t>ANN</t>
  </si>
  <si>
    <t>DEVERRE</t>
  </si>
  <si>
    <t>2025-09-12</t>
  </si>
  <si>
    <t>1 bis rue Bellavoine</t>
  </si>
  <si>
    <t>0621662798</t>
  </si>
  <si>
    <t>v.jourdanbzh@gmail.com</t>
  </si>
  <si>
    <t>50</t>
  </si>
  <si>
    <t>2025-09-13 15:06:12</t>
  </si>
  <si>
    <t>2025-09-15 09:35:57</t>
  </si>
  <si>
    <t>687614</t>
  </si>
  <si>
    <t>523336</t>
  </si>
  <si>
    <t>2025-09-13 16:41:33</t>
  </si>
  <si>
    <t>2025-09-15 09:36:14</t>
  </si>
  <si>
    <t>687619</t>
  </si>
  <si>
    <t>287924</t>
  </si>
  <si>
    <t>2025-08-31</t>
  </si>
  <si>
    <t>2025-09-13 16:37:40</t>
  </si>
  <si>
    <t>2025-09-15 09:36:19</t>
  </si>
  <si>
    <t>687645</t>
  </si>
  <si>
    <t>521564</t>
  </si>
  <si>
    <t>2025-09-14 14:49:02</t>
  </si>
  <si>
    <t>2025-09-15 09:36:46</t>
  </si>
  <si>
    <t>687656</t>
  </si>
  <si>
    <t>564176</t>
  </si>
  <si>
    <t>2025-09-14 16:52:03</t>
  </si>
  <si>
    <t>2025-09-15 09:36:57</t>
  </si>
  <si>
    <t>687657</t>
  </si>
  <si>
    <t>608060</t>
  </si>
  <si>
    <t>2025-09-14 16:57:45</t>
  </si>
  <si>
    <t>2025-09-15 09:36:58</t>
  </si>
  <si>
    <t>687658</t>
  </si>
  <si>
    <t>526201</t>
  </si>
  <si>
    <t>2025-09-14 17:21:00</t>
  </si>
  <si>
    <t>2025-09-15 09:36:59</t>
  </si>
  <si>
    <t>Activités Motrices,Basket-Ball,Danse,Kin ball,Pétanque,Randonnée pédestre,Sport Boules,Tir à l’Arc</t>
  </si>
  <si>
    <t>687668</t>
  </si>
  <si>
    <t>347264</t>
  </si>
  <si>
    <t>2025-09-14 19:49:26</t>
  </si>
  <si>
    <t>2025-09-15 09:37:09</t>
  </si>
  <si>
    <t>687678</t>
  </si>
  <si>
    <t>537378</t>
  </si>
  <si>
    <t>31/25-009</t>
  </si>
  <si>
    <t>NOTRE DAME DES MONTS</t>
  </si>
  <si>
    <t>2025-09-15 09:02:59</t>
  </si>
  <si>
    <t>2025-09-15 09:37:19</t>
  </si>
  <si>
    <t>Equitation,Escalade,Natation,Tennis de table,Tir à l’Arc</t>
  </si>
  <si>
    <t>687679</t>
  </si>
  <si>
    <t>518508</t>
  </si>
  <si>
    <t>2025-09-15 09:07:43</t>
  </si>
  <si>
    <t>2025-09-15 09:37:20</t>
  </si>
  <si>
    <t>687680</t>
  </si>
  <si>
    <t>559502</t>
  </si>
  <si>
    <t>2025-09-15 09:09:44</t>
  </si>
  <si>
    <t>2025-09-15 09:37:21</t>
  </si>
  <si>
    <t>Equitation,Judo,Natation,Tir à l’Arc,VTT</t>
  </si>
  <si>
    <t>687681</t>
  </si>
  <si>
    <t>518510</t>
  </si>
  <si>
    <t>2025-09-15 09:11:35</t>
  </si>
  <si>
    <t>2025-09-15 09:37:22</t>
  </si>
  <si>
    <t>Cirque,Danse,Equitation,Judo,Tir à l’Arc</t>
  </si>
  <si>
    <t>687682</t>
  </si>
  <si>
    <t>566668</t>
  </si>
  <si>
    <t>2025-09-15 09:17:22</t>
  </si>
  <si>
    <t>2025-09-15 09:37:23</t>
  </si>
  <si>
    <t>Equitation,Judo,Natation,Randonnée pédestre,Tennis de table,Tir à l’Arc</t>
  </si>
  <si>
    <t>687683</t>
  </si>
  <si>
    <t>518514</t>
  </si>
  <si>
    <t>2025-09-15 09:28:18</t>
  </si>
  <si>
    <t>2025-09-15 09:37:24</t>
  </si>
  <si>
    <t>Equitation,Judo,Natation,Tir à l’Arc</t>
  </si>
  <si>
    <t>687684</t>
  </si>
  <si>
    <t>518516</t>
  </si>
  <si>
    <t>2025-09-15 09:29:35</t>
  </si>
  <si>
    <t>2025-09-15 09:37:25</t>
  </si>
  <si>
    <t>687685</t>
  </si>
  <si>
    <t>648347</t>
  </si>
  <si>
    <t>2025-09-15 09:30:53</t>
  </si>
  <si>
    <t>2025-09-15 09:37:26</t>
  </si>
  <si>
    <t>687687</t>
  </si>
  <si>
    <t>518520</t>
  </si>
  <si>
    <t>2025-09-15 09:33:26</t>
  </si>
  <si>
    <t>2025-09-15 09:37:28</t>
  </si>
  <si>
    <t>687692</t>
  </si>
  <si>
    <t>601850</t>
  </si>
  <si>
    <t>LAUNAGUET</t>
  </si>
  <si>
    <t>2025-09-13 16:38:19</t>
  </si>
  <si>
    <t>2025-09-15 09:37:41</t>
  </si>
  <si>
    <t>687719</t>
  </si>
  <si>
    <t>537619</t>
  </si>
  <si>
    <t>2025-09-15 08:55:16</t>
  </si>
  <si>
    <t>2025-09-15 09:38:10</t>
  </si>
  <si>
    <t>Activités Motrices,Bowling,Gymnastique,Randonnée pédestre,Tir à l’Arc</t>
  </si>
  <si>
    <t>687745</t>
  </si>
  <si>
    <t>532642</t>
  </si>
  <si>
    <t>2025-09-12 17:03:10</t>
  </si>
  <si>
    <t>2025-09-15 09:38:45</t>
  </si>
  <si>
    <t>687746</t>
  </si>
  <si>
    <t>637683</t>
  </si>
  <si>
    <t>0000000000000000000000</t>
  </si>
  <si>
    <t>ASSURANCE FFTA MAIF</t>
  </si>
  <si>
    <t>2025-09-12 17:06:54</t>
  </si>
  <si>
    <t>2025-09-15 09:38:46</t>
  </si>
  <si>
    <t>687847</t>
  </si>
  <si>
    <t>592658</t>
  </si>
  <si>
    <t>DEBERDT</t>
  </si>
  <si>
    <t>88b rue Aristide Briand</t>
  </si>
  <si>
    <t>78700</t>
  </si>
  <si>
    <t>Conflans Ste Honorine</t>
  </si>
  <si>
    <t>0628187881</t>
  </si>
  <si>
    <t>78isa1977@gmail.com</t>
  </si>
  <si>
    <t>27</t>
  </si>
  <si>
    <t>2025-09-13 14:59:00</t>
  </si>
  <si>
    <t>2025-09-15 09:40:56</t>
  </si>
  <si>
    <t>687856</t>
  </si>
  <si>
    <t>628264</t>
  </si>
  <si>
    <t>2025-09-13</t>
  </si>
  <si>
    <t>35 Rue de la Croix de Fer</t>
  </si>
  <si>
    <t>anthonybourdon@gmail.com</t>
  </si>
  <si>
    <t>2025-09-13 15:23:29</t>
  </si>
  <si>
    <t>2025-09-15 09:41:10</t>
  </si>
  <si>
    <t>688012</t>
  </si>
  <si>
    <t>518526</t>
  </si>
  <si>
    <t>2025-09-15 09:44:34</t>
  </si>
  <si>
    <t>2025-09-15 10:47:04</t>
  </si>
  <si>
    <t>Danse,Golf,Natation,Pétanque,Tennis de table,Tir à l’Arc</t>
  </si>
  <si>
    <t>688016</t>
  </si>
  <si>
    <t>518532</t>
  </si>
  <si>
    <t>2025-09-15 09:47:24</t>
  </si>
  <si>
    <t>2025-09-15 10:47:10</t>
  </si>
  <si>
    <t>Danse,Equitation,Randonnée pédestre,Tir à l’Arc</t>
  </si>
  <si>
    <t>688017</t>
  </si>
  <si>
    <t>518534</t>
  </si>
  <si>
    <t>RUCQUOI</t>
  </si>
  <si>
    <t>1996-06-08</t>
  </si>
  <si>
    <t>2025-09-15 09:51:55</t>
  </si>
  <si>
    <t>2025-09-15 10:47:12</t>
  </si>
  <si>
    <t>Equitation,Golf,Judo,Natation,Tennis de table,Tir à l’Arc</t>
  </si>
  <si>
    <t>688020</t>
  </si>
  <si>
    <t>518538</t>
  </si>
  <si>
    <t>2025-09-15 09:55:55</t>
  </si>
  <si>
    <t>2025-09-15 10:47:19</t>
  </si>
  <si>
    <t>Cirque,Danse,Equitation,Judo,Natation,Sport Boules,Tir à l’Arc</t>
  </si>
  <si>
    <t>688023</t>
  </si>
  <si>
    <t>518545</t>
  </si>
  <si>
    <t>TURRO</t>
  </si>
  <si>
    <t>1994-08-29</t>
  </si>
  <si>
    <t>2025-09-15 10:34:09</t>
  </si>
  <si>
    <t>2025-09-15 10:47:26</t>
  </si>
  <si>
    <t>Golf,Judo,Natation,Tir à l’Arc</t>
  </si>
  <si>
    <t>688173</t>
  </si>
  <si>
    <t>509791</t>
  </si>
  <si>
    <t>1970-10-24</t>
  </si>
  <si>
    <t>0466498201</t>
  </si>
  <si>
    <t>2025-09-15 14:47:42</t>
  </si>
  <si>
    <t>2025-09-16 08:05:04</t>
  </si>
  <si>
    <t>688176</t>
  </si>
  <si>
    <t>395097</t>
  </si>
  <si>
    <t>1966-09-10</t>
  </si>
  <si>
    <t>2025-09-15 14:51:18</t>
  </si>
  <si>
    <t>2025-09-16 08:05:07</t>
  </si>
  <si>
    <t>688179</t>
  </si>
  <si>
    <t>625453</t>
  </si>
  <si>
    <t>2025-09-15 15:14:25</t>
  </si>
  <si>
    <t>2025-09-16 08:05:10</t>
  </si>
  <si>
    <t>Basket-Ball,Sport Boules,Tir à l’Arc,VTT</t>
  </si>
  <si>
    <t>688184</t>
  </si>
  <si>
    <t>559601</t>
  </si>
  <si>
    <t>HAFSA</t>
  </si>
  <si>
    <t>BOUHMAMA</t>
  </si>
  <si>
    <t>1990-12-28</t>
  </si>
  <si>
    <t>2025-09-15 15:12:12</t>
  </si>
  <si>
    <t>2025-09-16 08:05:15</t>
  </si>
  <si>
    <t>Basket-Ball,Sarbacane,Tir à l’Arc</t>
  </si>
  <si>
    <t>688192</t>
  </si>
  <si>
    <t>659166</t>
  </si>
  <si>
    <t>MARLIAT</t>
  </si>
  <si>
    <t>2004-04-22</t>
  </si>
  <si>
    <t>48/28</t>
  </si>
  <si>
    <t>LES MENHIRS FOYER DE VIE ARC EN CIEL</t>
  </si>
  <si>
    <t>48170</t>
  </si>
  <si>
    <t>Chaudeyrac</t>
  </si>
  <si>
    <t>2025-09-15 15:19:14</t>
  </si>
  <si>
    <t>2025-09-16 08:05:23</t>
  </si>
  <si>
    <t>688199</t>
  </si>
  <si>
    <t>432555</t>
  </si>
  <si>
    <t>1995-03-11</t>
  </si>
  <si>
    <t>foyer.sport@adapei48.org</t>
  </si>
  <si>
    <t>2025-09-15 15:17:48</t>
  </si>
  <si>
    <t>2025-09-16 08:05:30</t>
  </si>
  <si>
    <t>Basket-Ball,Sarbacane,Sport Boules,Tir à l’Arc,VTT</t>
  </si>
  <si>
    <t>688203</t>
  </si>
  <si>
    <t>659168</t>
  </si>
  <si>
    <t>GARNERO</t>
  </si>
  <si>
    <t>2025-09-15 15:24:04</t>
  </si>
  <si>
    <t>2025-09-16 08:05:34</t>
  </si>
  <si>
    <t>688207</t>
  </si>
  <si>
    <t>559600</t>
  </si>
  <si>
    <t>TAVEIRA</t>
  </si>
  <si>
    <t>1996-12-09</t>
  </si>
  <si>
    <t>2025-09-15 15:46:33</t>
  </si>
  <si>
    <t>2025-09-16 08:05:51</t>
  </si>
  <si>
    <t>688208</t>
  </si>
  <si>
    <t>659169</t>
  </si>
  <si>
    <t>DEL MONACO</t>
  </si>
  <si>
    <t>Foyer de Vie Lucalous</t>
  </si>
  <si>
    <t>0682059374</t>
  </si>
  <si>
    <t>2025-09-15 15:44:41</t>
  </si>
  <si>
    <t>2025-09-16 08:05:53</t>
  </si>
  <si>
    <t>Activités Motrices,Basket-Ball,Sarbacane,Sport Boules,Tir à l’Arc</t>
  </si>
  <si>
    <t>688210</t>
  </si>
  <si>
    <t>594652</t>
  </si>
  <si>
    <t>DUGAS</t>
  </si>
  <si>
    <t>2025-09-15 15:48:27</t>
  </si>
  <si>
    <t>2025-09-16 08:05:54</t>
  </si>
  <si>
    <t>688215</t>
  </si>
  <si>
    <t>523698</t>
  </si>
  <si>
    <t>ZEUD</t>
  </si>
  <si>
    <t>2025-09-15 15:52:19</t>
  </si>
  <si>
    <t>2025-09-16 08:06:00</t>
  </si>
  <si>
    <t>688220</t>
  </si>
  <si>
    <t>594795</t>
  </si>
  <si>
    <t>2025-09-15 15:34:18</t>
  </si>
  <si>
    <t>2025-09-16 08:06:05</t>
  </si>
  <si>
    <t>688230</t>
  </si>
  <si>
    <t>542447</t>
  </si>
  <si>
    <t>FAIZA</t>
  </si>
  <si>
    <t>DJAHNINIE</t>
  </si>
  <si>
    <t>1988-05-17</t>
  </si>
  <si>
    <t>2025-09-15 16:06:18</t>
  </si>
  <si>
    <t>2025-09-16 08:06:14</t>
  </si>
  <si>
    <t>688240</t>
  </si>
  <si>
    <t>563880</t>
  </si>
  <si>
    <t>2025-09-15 18:05:18</t>
  </si>
  <si>
    <t>2025-09-16 08:06:24</t>
  </si>
  <si>
    <t>688255</t>
  </si>
  <si>
    <t>626963</t>
  </si>
  <si>
    <t>2025-09-15 18:39:22</t>
  </si>
  <si>
    <t>2025-09-16 08:06:40</t>
  </si>
  <si>
    <t>688363</t>
  </si>
  <si>
    <t>659189</t>
  </si>
  <si>
    <t>1969-07-01</t>
  </si>
  <si>
    <t>1 Rue Colette Besson</t>
  </si>
  <si>
    <t>06 79 31 61 56</t>
  </si>
  <si>
    <t>n.ravaux@laposte.net</t>
  </si>
  <si>
    <t>2025-09-15 22:51:45</t>
  </si>
  <si>
    <t>2025-09-16 08:08:42</t>
  </si>
  <si>
    <t>688426</t>
  </si>
  <si>
    <t>625464</t>
  </si>
  <si>
    <t>2025-09-15 16:04:46</t>
  </si>
  <si>
    <t>2025-09-16 08:10:04</t>
  </si>
  <si>
    <t>688606</t>
  </si>
  <si>
    <t>561561</t>
  </si>
  <si>
    <t>46/11/007</t>
  </si>
  <si>
    <t>2025-09-10</t>
  </si>
  <si>
    <t>116437454</t>
  </si>
  <si>
    <t>MMA</t>
  </si>
  <si>
    <t>2025-09-16 10:29:58</t>
  </si>
  <si>
    <t>2025-09-16 15:30:40</t>
  </si>
  <si>
    <t>688607</t>
  </si>
  <si>
    <t>561571</t>
  </si>
  <si>
    <t>2025-09-16 10:32:32</t>
  </si>
  <si>
    <t>2025-09-16 15:30:41</t>
  </si>
  <si>
    <t>688608</t>
  </si>
  <si>
    <t>561574</t>
  </si>
  <si>
    <t>GOURDON</t>
  </si>
  <si>
    <t>2025-09-16 10:34:22</t>
  </si>
  <si>
    <t>2025-09-16 15:30:42</t>
  </si>
  <si>
    <t>Activités Motrices,Equitation,Judo,Pétanque,Randonnée pédestre,Sarbacane,Tir à l’Arc,BILLARD</t>
  </si>
  <si>
    <t>688610</t>
  </si>
  <si>
    <t>561584</t>
  </si>
  <si>
    <t>2025-09-16 10:39:08</t>
  </si>
  <si>
    <t>2025-09-16 15:30:45</t>
  </si>
  <si>
    <t>Activités Motrices,Judo,Pétanque,Randonnée pédestre,Sarbacane,Tir à l’Arc,BILLARD</t>
  </si>
  <si>
    <t>688611</t>
  </si>
  <si>
    <t>561611</t>
  </si>
  <si>
    <t>2025-09-16 10:47:16</t>
  </si>
  <si>
    <t>2025-09-16 15:30:46</t>
  </si>
  <si>
    <t>Activités Motrices,Equitation,Judo,Pétanque,Randonnée pédestre,Sarbacane,Tir à l’Arc</t>
  </si>
  <si>
    <t>688613</t>
  </si>
  <si>
    <t>561615</t>
  </si>
  <si>
    <t>2025-09-16 10:49:58</t>
  </si>
  <si>
    <t>2025-09-16 15:30:48</t>
  </si>
  <si>
    <t>688615</t>
  </si>
  <si>
    <t>561619</t>
  </si>
  <si>
    <t>2025-09-16 10:55:23</t>
  </si>
  <si>
    <t>2025-09-16 15:30:50</t>
  </si>
  <si>
    <t>688619</t>
  </si>
  <si>
    <t>591361</t>
  </si>
  <si>
    <t>2025-09-16 11:14:26</t>
  </si>
  <si>
    <t>2025-09-16 15:30:54</t>
  </si>
  <si>
    <t>Activités Motrices,Boxe educative,Equitation,Randonnée pédestre,Tir à l’Arc,BILLARD</t>
  </si>
  <si>
    <t>688643</t>
  </si>
  <si>
    <t>594651</t>
  </si>
  <si>
    <t>MARGAIL</t>
  </si>
  <si>
    <t>2025-09-16 13:30:18</t>
  </si>
  <si>
    <t>2025-09-16 15:31:18</t>
  </si>
  <si>
    <t>688645</t>
  </si>
  <si>
    <t>659253</t>
  </si>
  <si>
    <t>GARCIA DO SERRO</t>
  </si>
  <si>
    <t>1972-10-15</t>
  </si>
  <si>
    <t>2025-09-16 14:05:06</t>
  </si>
  <si>
    <t>2025-09-16 15:31:20</t>
  </si>
  <si>
    <t>688661</t>
  </si>
  <si>
    <t>592737</t>
  </si>
  <si>
    <t>2025-09-16 14:55:50</t>
  </si>
  <si>
    <t>2025-09-16 15:31:38</t>
  </si>
  <si>
    <t>688673</t>
  </si>
  <si>
    <t>641381</t>
  </si>
  <si>
    <t>2025-09-16 09:30:46</t>
  </si>
  <si>
    <t>2025-09-16 15:32:07</t>
  </si>
  <si>
    <t>688697</t>
  </si>
  <si>
    <t>631043</t>
  </si>
  <si>
    <t>AF 339780827</t>
  </si>
  <si>
    <t>2025-09-16 10:31:21</t>
  </si>
  <si>
    <t>2025-09-16 15:32:31</t>
  </si>
  <si>
    <t>688700</t>
  </si>
  <si>
    <t>630354</t>
  </si>
  <si>
    <t>20.451.961.ZS</t>
  </si>
  <si>
    <t>2025-09-16 10:35:04</t>
  </si>
  <si>
    <t>2025-09-16 15:32:34</t>
  </si>
  <si>
    <t>688705</t>
  </si>
  <si>
    <t>639358</t>
  </si>
  <si>
    <t>2025-09-16 10:38:19</t>
  </si>
  <si>
    <t>2025-09-16 15:32:39</t>
  </si>
  <si>
    <t>688707</t>
  </si>
  <si>
    <t>631044</t>
  </si>
  <si>
    <t>2025-09-16 10:40:54</t>
  </si>
  <si>
    <t>2025-09-16 15:32:41</t>
  </si>
  <si>
    <t>688718</t>
  </si>
  <si>
    <t>561628</t>
  </si>
  <si>
    <t>2025-09-16 11:03:29</t>
  </si>
  <si>
    <t>2025-09-16 15:32:52</t>
  </si>
  <si>
    <t>Activités Motrices,Equitation,Pétanque,Randonnée pédestre,Sarbacane,Tir à l’Arc</t>
  </si>
  <si>
    <t>688724</t>
  </si>
  <si>
    <t>561633</t>
  </si>
  <si>
    <t>2025-09-16 11:10:04</t>
  </si>
  <si>
    <t>2025-09-16 15:32:57</t>
  </si>
  <si>
    <t>688763</t>
  </si>
  <si>
    <t>347205</t>
  </si>
  <si>
    <t>2025-09-16 16:16:24</t>
  </si>
  <si>
    <t>2025-09-16 16:23:46</t>
  </si>
  <si>
    <t>688764</t>
  </si>
  <si>
    <t>347220</t>
  </si>
  <si>
    <t>2025-09-16 16:18:42</t>
  </si>
  <si>
    <t>2025-09-16 16:23:48</t>
  </si>
  <si>
    <t>688770</t>
  </si>
  <si>
    <t>659273</t>
  </si>
  <si>
    <t>CONDETTE</t>
  </si>
  <si>
    <t>32/26</t>
  </si>
  <si>
    <t>ASSOCIATION SPORTIVE DU CILT</t>
  </si>
  <si>
    <t>2025-09-16 15:33:29</t>
  </si>
  <si>
    <t>2025-09-16 16:24:05</t>
  </si>
  <si>
    <t>Pêche,Pétanque,Randonnée pédestre,Tir à l’Arc</t>
  </si>
  <si>
    <t>688773</t>
  </si>
  <si>
    <t>645060</t>
  </si>
  <si>
    <t>2025-09-16 15:44:40</t>
  </si>
  <si>
    <t>2025-09-16 16:24:08</t>
  </si>
  <si>
    <t>688778</t>
  </si>
  <si>
    <t>645292</t>
  </si>
  <si>
    <t>2025-09-16 15:53:06</t>
  </si>
  <si>
    <t>2025-09-16 16:24:13</t>
  </si>
  <si>
    <t>688779</t>
  </si>
  <si>
    <t>645295</t>
  </si>
  <si>
    <t>2025-09-16 15:38:23</t>
  </si>
  <si>
    <t>2025-09-16 16:24:14</t>
  </si>
  <si>
    <t>688781</t>
  </si>
  <si>
    <t>645293</t>
  </si>
  <si>
    <t>2025-09-16 15:41:36</t>
  </si>
  <si>
    <t>2025-09-16 16:24:18</t>
  </si>
  <si>
    <t>688783</t>
  </si>
  <si>
    <t>645301</t>
  </si>
  <si>
    <t>2025-09-16 15:50:54</t>
  </si>
  <si>
    <t>2025-09-16 16:24:20</t>
  </si>
  <si>
    <t>688784</t>
  </si>
  <si>
    <t>645061</t>
  </si>
  <si>
    <t>2025-09-16 15:45:59</t>
  </si>
  <si>
    <t>2025-09-16 16:24:21</t>
  </si>
  <si>
    <t>688786</t>
  </si>
  <si>
    <t>645149</t>
  </si>
  <si>
    <t>2025-09-16 15:48:42</t>
  </si>
  <si>
    <t>2025-09-16 16:24:24</t>
  </si>
  <si>
    <t>688787</t>
  </si>
  <si>
    <t>645057</t>
  </si>
  <si>
    <t>2025-09-16 15:46:58</t>
  </si>
  <si>
    <t>2025-09-16 16:24:25</t>
  </si>
  <si>
    <t>688791</t>
  </si>
  <si>
    <t>604940</t>
  </si>
  <si>
    <t>2025-09-16 09:29:13</t>
  </si>
  <si>
    <t>2025-09-16 16:24:45</t>
  </si>
  <si>
    <t>688951</t>
  </si>
  <si>
    <t>347242</t>
  </si>
  <si>
    <t>2025-09-16 16:23:53</t>
  </si>
  <si>
    <t>2025-09-16 16:29:49</t>
  </si>
  <si>
    <t>688954</t>
  </si>
  <si>
    <t>525835</t>
  </si>
  <si>
    <t>2025-09-16 16:28:51</t>
  </si>
  <si>
    <t>2025-09-16 16:29:52</t>
  </si>
  <si>
    <t>688968</t>
  </si>
  <si>
    <t>520271</t>
  </si>
  <si>
    <t>2025-09-16 16:30:55</t>
  </si>
  <si>
    <t>2025-09-16 16:49:17</t>
  </si>
  <si>
    <t>688969</t>
  </si>
  <si>
    <t>559020</t>
  </si>
  <si>
    <t>2025-09-16 16:33:05</t>
  </si>
  <si>
    <t>2025-09-16 16:49:18</t>
  </si>
  <si>
    <t>688970</t>
  </si>
  <si>
    <t>542705</t>
  </si>
  <si>
    <t>2025-09-16 16:35:28</t>
  </si>
  <si>
    <t>2025-09-16 16:49:19</t>
  </si>
  <si>
    <t>688972</t>
  </si>
  <si>
    <t>601039</t>
  </si>
  <si>
    <t>2025-09-16 16:38:31</t>
  </si>
  <si>
    <t>2025-09-16 16:49:21</t>
  </si>
  <si>
    <t>688973</t>
  </si>
  <si>
    <t>606041</t>
  </si>
  <si>
    <t>2025-09-16 16:43:16</t>
  </si>
  <si>
    <t>2025-09-16 16:49:22</t>
  </si>
  <si>
    <t>688974</t>
  </si>
  <si>
    <t>521040</t>
  </si>
  <si>
    <t>2025-09-16 16:40:24</t>
  </si>
  <si>
    <t>2025-09-16 16:49:23</t>
  </si>
  <si>
    <t>688975</t>
  </si>
  <si>
    <t>525858</t>
  </si>
  <si>
    <t>2025-09-16 16:45:19</t>
  </si>
  <si>
    <t>2025-09-16 16:49:24</t>
  </si>
  <si>
    <t>688976</t>
  </si>
  <si>
    <t>627306</t>
  </si>
  <si>
    <t>2025-09-16 16:47:03</t>
  </si>
  <si>
    <t>2025-09-16 16:49:25</t>
  </si>
  <si>
    <t>688992</t>
  </si>
  <si>
    <t>659299</t>
  </si>
  <si>
    <t>COLLIER</t>
  </si>
  <si>
    <t>1967-04-04</t>
  </si>
  <si>
    <t>2025-09-11</t>
  </si>
  <si>
    <t>2025-09-16 17:17:34</t>
  </si>
  <si>
    <t>2025-09-17 12:04:38</t>
  </si>
  <si>
    <t>688999</t>
  </si>
  <si>
    <t>636157</t>
  </si>
  <si>
    <t>2025-09-16 17:01:15</t>
  </si>
  <si>
    <t>2025-09-17 12:04:46</t>
  </si>
  <si>
    <t>689015</t>
  </si>
  <si>
    <t>465219</t>
  </si>
  <si>
    <t>2025-09-16 19:34:00</t>
  </si>
  <si>
    <t>2025-09-17 12:05:03</t>
  </si>
  <si>
    <t>689069</t>
  </si>
  <si>
    <t>469587</t>
  </si>
  <si>
    <t>37/CD</t>
  </si>
  <si>
    <t>COM.DEPART.INDRE ET LOIRE DU SPORT ADAPTE</t>
  </si>
  <si>
    <t>2025-09-17 09:11:48</t>
  </si>
  <si>
    <t>2025-09-17 12:05:57</t>
  </si>
  <si>
    <t>689119</t>
  </si>
  <si>
    <t>625715</t>
  </si>
  <si>
    <t>2025-09-15</t>
  </si>
  <si>
    <t>2025-09-17 07:21:34</t>
  </si>
  <si>
    <t>2025-09-17 12:07:16</t>
  </si>
  <si>
    <t>689166</t>
  </si>
  <si>
    <t>630612</t>
  </si>
  <si>
    <t>2025-09-16 16:53:30</t>
  </si>
  <si>
    <t>2025-09-17 12:08:25</t>
  </si>
  <si>
    <t>689167</t>
  </si>
  <si>
    <t>633414</t>
  </si>
  <si>
    <t>2025-09-16 16:57:21</t>
  </si>
  <si>
    <t>2025-09-17 12:08:26</t>
  </si>
  <si>
    <t>689175</t>
  </si>
  <si>
    <t>659306</t>
  </si>
  <si>
    <t>2025-07-15</t>
  </si>
  <si>
    <t>2025-09-16 17:12:55</t>
  </si>
  <si>
    <t>2025-09-17 12:08:34</t>
  </si>
  <si>
    <t>689214</t>
  </si>
  <si>
    <t>659312</t>
  </si>
  <si>
    <t>BAUMES</t>
  </si>
  <si>
    <t>2025-09-17 09:06:57</t>
  </si>
  <si>
    <t>2025-09-17 12:11:55</t>
  </si>
  <si>
    <t>Badminton,Course orientation,Golf,Pétanque,Quille de 6,Randonnée pédestre,Rugby,Tir à l’Arc,Tir à la carabine laser,Ultimate</t>
  </si>
  <si>
    <t>689216</t>
  </si>
  <si>
    <t>659314</t>
  </si>
  <si>
    <t>2025-09-17 09:08:18</t>
  </si>
  <si>
    <t>2025-09-17 12:11:57</t>
  </si>
  <si>
    <t>689218</t>
  </si>
  <si>
    <t>659316</t>
  </si>
  <si>
    <t>2025-09-17 09:10:56</t>
  </si>
  <si>
    <t>2025-09-17 12:11:59</t>
  </si>
  <si>
    <t>Course orientation,Golf,Quille de 6,Randonnée pédestre,Tir à l’Arc,Tir à la carabine laser</t>
  </si>
  <si>
    <t>689219</t>
  </si>
  <si>
    <t>659317</t>
  </si>
  <si>
    <t>2025-09-17 09:13:29</t>
  </si>
  <si>
    <t>2025-09-17 12:12:00</t>
  </si>
  <si>
    <t>689220</t>
  </si>
  <si>
    <t>659318</t>
  </si>
  <si>
    <t>2025-09-17 09:12:39</t>
  </si>
  <si>
    <t>2025-09-17 12:12:01</t>
  </si>
  <si>
    <t>689221</t>
  </si>
  <si>
    <t>659319</t>
  </si>
  <si>
    <t>DELERUE</t>
  </si>
  <si>
    <t>2025-09-17 09:15:28</t>
  </si>
  <si>
    <t>2025-09-17 12:12:02</t>
  </si>
  <si>
    <t>689222</t>
  </si>
  <si>
    <t>659320</t>
  </si>
  <si>
    <t>2025-09-17 09:17:26</t>
  </si>
  <si>
    <t>2025-09-17 12:12:03</t>
  </si>
  <si>
    <t>689223</t>
  </si>
  <si>
    <t>659321</t>
  </si>
  <si>
    <t>1999-11-02</t>
  </si>
  <si>
    <t>2025-09-17 09:14:37</t>
  </si>
  <si>
    <t>2025-09-17 12:12:04</t>
  </si>
  <si>
    <t>689224</t>
  </si>
  <si>
    <t>659322</t>
  </si>
  <si>
    <t>DELSUC</t>
  </si>
  <si>
    <t>1993-06-01</t>
  </si>
  <si>
    <t>2025-09-17 09:16:24</t>
  </si>
  <si>
    <t>2025-09-17 12:12:05</t>
  </si>
  <si>
    <t>689225</t>
  </si>
  <si>
    <t>659323</t>
  </si>
  <si>
    <t>2025-09-17 09:18:28</t>
  </si>
  <si>
    <t>2025-09-17 12:12:06</t>
  </si>
  <si>
    <t>689226</t>
  </si>
  <si>
    <t>659324</t>
  </si>
  <si>
    <t>2025-09-17 09:19:48</t>
  </si>
  <si>
    <t>2025-09-17 12:12:07</t>
  </si>
  <si>
    <t>689227</t>
  </si>
  <si>
    <t>659325</t>
  </si>
  <si>
    <t>2025-09-17 09:21:34</t>
  </si>
  <si>
    <t>2025-09-17 12:12:08</t>
  </si>
  <si>
    <t>689228</t>
  </si>
  <si>
    <t>659326</t>
  </si>
  <si>
    <t>LIS</t>
  </si>
  <si>
    <t>1997-01-21</t>
  </si>
  <si>
    <t>2025-09-17 09:20:34</t>
  </si>
  <si>
    <t>2025-09-17 12:12:09</t>
  </si>
  <si>
    <t>689229</t>
  </si>
  <si>
    <t>659327</t>
  </si>
  <si>
    <t>2025-09-17 09:24:51</t>
  </si>
  <si>
    <t>2025-09-17 12:12:10</t>
  </si>
  <si>
    <t>689230</t>
  </si>
  <si>
    <t>659328</t>
  </si>
  <si>
    <t>2000-04-27</t>
  </si>
  <si>
    <t>2025-09-17 09:23:28</t>
  </si>
  <si>
    <t>2025-09-17 12:12:11</t>
  </si>
  <si>
    <t>689231</t>
  </si>
  <si>
    <t>659329</t>
  </si>
  <si>
    <t>2025-09-17 09:26:02</t>
  </si>
  <si>
    <t>2025-09-17 12:12:12</t>
  </si>
  <si>
    <t>689232</t>
  </si>
  <si>
    <t>659330</t>
  </si>
  <si>
    <t>ROCHEREAU</t>
  </si>
  <si>
    <t>1985-06-01</t>
  </si>
  <si>
    <t>2025-09-17 09:26:58</t>
  </si>
  <si>
    <t>2025-09-17 12:12:13</t>
  </si>
  <si>
    <t>689233</t>
  </si>
  <si>
    <t>659331</t>
  </si>
  <si>
    <t>1992-09-02</t>
  </si>
  <si>
    <t>2025-09-17 09:28:56</t>
  </si>
  <si>
    <t>2025-09-17 12:12:14</t>
  </si>
  <si>
    <t>689234</t>
  </si>
  <si>
    <t>659332</t>
  </si>
  <si>
    <t>ANGÉLQIUE</t>
  </si>
  <si>
    <t>MENSAC</t>
  </si>
  <si>
    <t>2025-09-17 09:28:03</t>
  </si>
  <si>
    <t>689235</t>
  </si>
  <si>
    <t>659333</t>
  </si>
  <si>
    <t>ANNICKA</t>
  </si>
  <si>
    <t>HUIS'INT'</t>
  </si>
  <si>
    <t>2025-09-17 09:30:09</t>
  </si>
  <si>
    <t>2025-09-17 12:12:15</t>
  </si>
  <si>
    <t>689236</t>
  </si>
  <si>
    <t>659334</t>
  </si>
  <si>
    <t>COSSE</t>
  </si>
  <si>
    <t>1980-12-29</t>
  </si>
  <si>
    <t>2025-09-17 09:30:58</t>
  </si>
  <si>
    <t>2025-09-17 12:12:16</t>
  </si>
  <si>
    <t>689237</t>
  </si>
  <si>
    <t>659335</t>
  </si>
  <si>
    <t>MARQUEZ</t>
  </si>
  <si>
    <t>2025-09-17 09:31:49</t>
  </si>
  <si>
    <t>2025-09-17 12:12:17</t>
  </si>
  <si>
    <t>689238</t>
  </si>
  <si>
    <t>659336</t>
  </si>
  <si>
    <t>SALERES</t>
  </si>
  <si>
    <t>1987-01-20</t>
  </si>
  <si>
    <t>2025-09-17 09:32:55</t>
  </si>
  <si>
    <t>2025-09-17 12:12:18</t>
  </si>
  <si>
    <t>689239</t>
  </si>
  <si>
    <t>659337</t>
  </si>
  <si>
    <t>POUTAS</t>
  </si>
  <si>
    <t>2003-09-26</t>
  </si>
  <si>
    <t>2025-09-17 09:33:50</t>
  </si>
  <si>
    <t>2025-09-17 12:12:19</t>
  </si>
  <si>
    <t>689240</t>
  </si>
  <si>
    <t>659338</t>
  </si>
  <si>
    <t>BONIS</t>
  </si>
  <si>
    <t>1983-10-06</t>
  </si>
  <si>
    <t>2025-09-17 09:35:09</t>
  </si>
  <si>
    <t>2025-09-17 12:12:20</t>
  </si>
  <si>
    <t>689241</t>
  </si>
  <si>
    <t>659339</t>
  </si>
  <si>
    <t>DELUGIN</t>
  </si>
  <si>
    <t>1988-07-29</t>
  </si>
  <si>
    <t>2025-09-17 09:36:02</t>
  </si>
  <si>
    <t>2025-09-17 12:12:21</t>
  </si>
  <si>
    <t>689242</t>
  </si>
  <si>
    <t>659340</t>
  </si>
  <si>
    <t>1995-01-09</t>
  </si>
  <si>
    <t>2025-09-17 09:36:52</t>
  </si>
  <si>
    <t>2025-09-17 12:12:22</t>
  </si>
  <si>
    <t>689243</t>
  </si>
  <si>
    <t>659341</t>
  </si>
  <si>
    <t>ITOURA</t>
  </si>
  <si>
    <t>2025-09-17 09:37:45</t>
  </si>
  <si>
    <t>2025-09-17 12:12:23</t>
  </si>
  <si>
    <t>689244</t>
  </si>
  <si>
    <t>659342</t>
  </si>
  <si>
    <t>LANCIEN</t>
  </si>
  <si>
    <t>1990-01-28</t>
  </si>
  <si>
    <t>2025-09-17 09:38:40</t>
  </si>
  <si>
    <t>2025-09-17 12:12:24</t>
  </si>
  <si>
    <t>689245</t>
  </si>
  <si>
    <t>659343</t>
  </si>
  <si>
    <t>PERROMAT</t>
  </si>
  <si>
    <t>2025-09-17 09:39:26</t>
  </si>
  <si>
    <t>2025-09-17 12:12:25</t>
  </si>
  <si>
    <t>689246</t>
  </si>
  <si>
    <t>659344</t>
  </si>
  <si>
    <t>2025-09-17 09:40:09</t>
  </si>
  <si>
    <t>2025-09-17 12:12:26</t>
  </si>
  <si>
    <t>689247</t>
  </si>
  <si>
    <t>659345</t>
  </si>
  <si>
    <t>RAYSSAC</t>
  </si>
  <si>
    <t>1959-04-12</t>
  </si>
  <si>
    <t>2025-09-17 09:41:11</t>
  </si>
  <si>
    <t>2025-09-17 12:12:27</t>
  </si>
  <si>
    <t>689248</t>
  </si>
  <si>
    <t>659346</t>
  </si>
  <si>
    <t>PALAS</t>
  </si>
  <si>
    <t>1963-04-27</t>
  </si>
  <si>
    <t>2025-09-17 09:41:55</t>
  </si>
  <si>
    <t>2025-09-17 12:12:28</t>
  </si>
  <si>
    <t>689249</t>
  </si>
  <si>
    <t>659347</t>
  </si>
  <si>
    <t>MENARA</t>
  </si>
  <si>
    <t>1957-08-26</t>
  </si>
  <si>
    <t>2025-09-17 09:42:46</t>
  </si>
  <si>
    <t>2025-09-17 12:12:29</t>
  </si>
  <si>
    <t>689250</t>
  </si>
  <si>
    <t>659348</t>
  </si>
  <si>
    <t>QUEILLE</t>
  </si>
  <si>
    <t>1959-04-04</t>
  </si>
  <si>
    <t>2025-09-17 09:43:35</t>
  </si>
  <si>
    <t>2025-09-17 12:12:30</t>
  </si>
  <si>
    <t>689251</t>
  </si>
  <si>
    <t>659349</t>
  </si>
  <si>
    <t>MARSAL</t>
  </si>
  <si>
    <t>1957-08-11</t>
  </si>
  <si>
    <t>2025-09-17 09:44:21</t>
  </si>
  <si>
    <t>2025-09-17 12:12:31</t>
  </si>
  <si>
    <t>689252</t>
  </si>
  <si>
    <t>659350</t>
  </si>
  <si>
    <t>MONMOUSSOU</t>
  </si>
  <si>
    <t>1957-07-26</t>
  </si>
  <si>
    <t>2025-09-17 09:45:17</t>
  </si>
  <si>
    <t>2025-09-17 12:12:32</t>
  </si>
  <si>
    <t>689253</t>
  </si>
  <si>
    <t>659351</t>
  </si>
  <si>
    <t>DE LA PIZE</t>
  </si>
  <si>
    <t>1952-05-15</t>
  </si>
  <si>
    <t>2025-09-17 09:46:10</t>
  </si>
  <si>
    <t>2025-09-17 12:12:33</t>
  </si>
  <si>
    <t>689254</t>
  </si>
  <si>
    <t>659352</t>
  </si>
  <si>
    <t>JEAN-MANUEL</t>
  </si>
  <si>
    <t>VELASCO</t>
  </si>
  <si>
    <t>1964-04-25</t>
  </si>
  <si>
    <t>2025-09-17 09:47:11</t>
  </si>
  <si>
    <t>2025-09-17 12:12:34</t>
  </si>
  <si>
    <t>689255</t>
  </si>
  <si>
    <t>659353</t>
  </si>
  <si>
    <t>1967-09-20</t>
  </si>
  <si>
    <t>2025-09-17 09:47:55</t>
  </si>
  <si>
    <t>2025-09-17 12:12:35</t>
  </si>
  <si>
    <t>689256</t>
  </si>
  <si>
    <t>659354</t>
  </si>
  <si>
    <t>1972-07-23</t>
  </si>
  <si>
    <t>2025-09-17 09:48:48</t>
  </si>
  <si>
    <t>2025-09-17 12:12:36</t>
  </si>
  <si>
    <t>689257</t>
  </si>
  <si>
    <t>659355</t>
  </si>
  <si>
    <t>MATOS GAMA</t>
  </si>
  <si>
    <t>2025-09-17 09:49:38</t>
  </si>
  <si>
    <t>2025-09-17 12:12:37</t>
  </si>
  <si>
    <t>689258</t>
  </si>
  <si>
    <t>659356</t>
  </si>
  <si>
    <t>2025-09-17 09:50:22</t>
  </si>
  <si>
    <t>2025-09-17 12:12:38</t>
  </si>
  <si>
    <t>689260</t>
  </si>
  <si>
    <t>659358</t>
  </si>
  <si>
    <t>EL MOUTAOUAKIL</t>
  </si>
  <si>
    <t>2025-09-17 09:54:28</t>
  </si>
  <si>
    <t>2025-09-17 12:12:39</t>
  </si>
  <si>
    <t>689261</t>
  </si>
  <si>
    <t>659359</t>
  </si>
  <si>
    <t>ABDELMOUTIH</t>
  </si>
  <si>
    <t>BACHA</t>
  </si>
  <si>
    <t>2025-09-17 09:55:18</t>
  </si>
  <si>
    <t>2025-09-17 12:12:40</t>
  </si>
  <si>
    <t>689262</t>
  </si>
  <si>
    <t>659360</t>
  </si>
  <si>
    <t>LIPPI-RAHAOUI</t>
  </si>
  <si>
    <t>2025-09-17 09:57:43</t>
  </si>
  <si>
    <t>2025-09-17 12:12:41</t>
  </si>
  <si>
    <t>689264</t>
  </si>
  <si>
    <t>659362</t>
  </si>
  <si>
    <t>HAYEF</t>
  </si>
  <si>
    <t>2025-09-17 09:58:40</t>
  </si>
  <si>
    <t>2025-09-17 12:12:43</t>
  </si>
  <si>
    <t>689265</t>
  </si>
  <si>
    <t>659363</t>
  </si>
  <si>
    <t>2025-09-17 09:59:30</t>
  </si>
  <si>
    <t>2025-09-17 12:12:44</t>
  </si>
  <si>
    <t>689266</t>
  </si>
  <si>
    <t>659364</t>
  </si>
  <si>
    <t>DELBART</t>
  </si>
  <si>
    <t>2025-09-17 10:00:20</t>
  </si>
  <si>
    <t>2025-09-17 12:12:45</t>
  </si>
  <si>
    <t>689267</t>
  </si>
  <si>
    <t>659365</t>
  </si>
  <si>
    <t>2025-09-17 10:01:07</t>
  </si>
  <si>
    <t>2025-09-17 12:12:46</t>
  </si>
  <si>
    <t>689268</t>
  </si>
  <si>
    <t>659366</t>
  </si>
  <si>
    <t>DURIE PALUMBO</t>
  </si>
  <si>
    <t>2011-07-15</t>
  </si>
  <si>
    <t>2025-09-17 10:02:09</t>
  </si>
  <si>
    <t>2025-09-17 12:12:47</t>
  </si>
  <si>
    <t>689269</t>
  </si>
  <si>
    <t>659367</t>
  </si>
  <si>
    <t>ENOLA</t>
  </si>
  <si>
    <t>2025-09-17 10:02:52</t>
  </si>
  <si>
    <t>2025-09-17 12:12:48</t>
  </si>
  <si>
    <t>689270</t>
  </si>
  <si>
    <t>659368</t>
  </si>
  <si>
    <t>ROUIHA</t>
  </si>
  <si>
    <t>2013-01-09</t>
  </si>
  <si>
    <t>2025-09-17 10:03:42</t>
  </si>
  <si>
    <t>2025-09-17 12:12:49</t>
  </si>
  <si>
    <t>689271</t>
  </si>
  <si>
    <t>659369</t>
  </si>
  <si>
    <t>SAINT ANDRIEU</t>
  </si>
  <si>
    <t>2025-09-17 10:04:54</t>
  </si>
  <si>
    <t>2025-09-17 12:12:50</t>
  </si>
  <si>
    <t>689272</t>
  </si>
  <si>
    <t>659370</t>
  </si>
  <si>
    <t>2012-12-11</t>
  </si>
  <si>
    <t>2025-09-17 10:05:39</t>
  </si>
  <si>
    <t>2025-09-17 12:12:51</t>
  </si>
  <si>
    <t>689273</t>
  </si>
  <si>
    <t>659371</t>
  </si>
  <si>
    <t>GARABOS</t>
  </si>
  <si>
    <t>2013-12-27</t>
  </si>
  <si>
    <t>2025-09-17 10:06:34</t>
  </si>
  <si>
    <t>2025-09-17 12:12:52</t>
  </si>
  <si>
    <t>689274</t>
  </si>
  <si>
    <t>659372</t>
  </si>
  <si>
    <t>2025-09-17 10:09:18</t>
  </si>
  <si>
    <t>2025-09-17 12:12:53</t>
  </si>
  <si>
    <t>689275</t>
  </si>
  <si>
    <t>659373</t>
  </si>
  <si>
    <t>MUNOZ-CEBRIAN</t>
  </si>
  <si>
    <t>2025-09-17 10:10:27</t>
  </si>
  <si>
    <t>2025-09-17 12:12:54</t>
  </si>
  <si>
    <t>689276</t>
  </si>
  <si>
    <t>659374</t>
  </si>
  <si>
    <t>2025-09-17 10:14:46</t>
  </si>
  <si>
    <t>2025-09-17 12:12:55</t>
  </si>
  <si>
    <t>689277</t>
  </si>
  <si>
    <t>659375</t>
  </si>
  <si>
    <t>2025-09-17 10:15:41</t>
  </si>
  <si>
    <t>2025-09-17 12:12:57</t>
  </si>
  <si>
    <t>689278</t>
  </si>
  <si>
    <t>659376</t>
  </si>
  <si>
    <t>2025-09-17 10:17:59</t>
  </si>
  <si>
    <t>2025-09-17 12:12:58</t>
  </si>
  <si>
    <t>689279</t>
  </si>
  <si>
    <t>659377</t>
  </si>
  <si>
    <t xml:space="preserve">MANGEARD </t>
  </si>
  <si>
    <t>2025-09-17 10:33:52</t>
  </si>
  <si>
    <t>2025-09-17 12:13:00</t>
  </si>
  <si>
    <t>689280</t>
  </si>
  <si>
    <t>659378</t>
  </si>
  <si>
    <t>DELPUECH</t>
  </si>
  <si>
    <t>2018-11-08</t>
  </si>
  <si>
    <t>2025-09-17 10:27:16</t>
  </si>
  <si>
    <t>2025-09-17 12:13:02</t>
  </si>
  <si>
    <t>689281</t>
  </si>
  <si>
    <t>659379</t>
  </si>
  <si>
    <t>GARBAIL</t>
  </si>
  <si>
    <t>2010-08-22</t>
  </si>
  <si>
    <t>2025-09-17 10:18:37</t>
  </si>
  <si>
    <t>2025-09-17 12:13:03</t>
  </si>
  <si>
    <t>689282</t>
  </si>
  <si>
    <t>659380</t>
  </si>
  <si>
    <t>OWEN</t>
  </si>
  <si>
    <t>2025-09-17 10:16:26</t>
  </si>
  <si>
    <t>2025-09-17 12:13:05</t>
  </si>
  <si>
    <t>689283</t>
  </si>
  <si>
    <t>659381</t>
  </si>
  <si>
    <t>NOLLAN</t>
  </si>
  <si>
    <t>SOUVANNACHOVKHAN</t>
  </si>
  <si>
    <t>2017-05-09</t>
  </si>
  <si>
    <t>2025-09-17 10:22:51</t>
  </si>
  <si>
    <t>2025-09-17 12:13:07</t>
  </si>
  <si>
    <t>689284</t>
  </si>
  <si>
    <t>659382</t>
  </si>
  <si>
    <t xml:space="preserve">BADDOUH </t>
  </si>
  <si>
    <t>2025-09-17 10:34:56</t>
  </si>
  <si>
    <t>2025-09-17 12:13:09</t>
  </si>
  <si>
    <t>689285</t>
  </si>
  <si>
    <t>659383</t>
  </si>
  <si>
    <t xml:space="preserve">SAINT ANDRIEU </t>
  </si>
  <si>
    <t>2025-09-17 10:31:34</t>
  </si>
  <si>
    <t>2025-09-17 12:13:12</t>
  </si>
  <si>
    <t>689286</t>
  </si>
  <si>
    <t>659384</t>
  </si>
  <si>
    <t xml:space="preserve">COLOMBERA </t>
  </si>
  <si>
    <t>2013-09-13</t>
  </si>
  <si>
    <t>2025-09-17 10:33:07</t>
  </si>
  <si>
    <t>2025-09-17 12:13:14</t>
  </si>
  <si>
    <t>689287</t>
  </si>
  <si>
    <t>659385</t>
  </si>
  <si>
    <t>MOUAD</t>
  </si>
  <si>
    <t xml:space="preserve">EL BOUHSAINI </t>
  </si>
  <si>
    <t>2014-03-27</t>
  </si>
  <si>
    <t>2025-09-17 10:28:28</t>
  </si>
  <si>
    <t>2025-09-17 12:13:17</t>
  </si>
  <si>
    <t>689288</t>
  </si>
  <si>
    <t>659386</t>
  </si>
  <si>
    <t xml:space="preserve">BATAILLE </t>
  </si>
  <si>
    <t>2025-09-17 10:32:24</t>
  </si>
  <si>
    <t>2025-09-17 12:13:19</t>
  </si>
  <si>
    <t>689289</t>
  </si>
  <si>
    <t>659387</t>
  </si>
  <si>
    <t xml:space="preserve">EL HARCHALI </t>
  </si>
  <si>
    <t>2025-09-17 10:36:03</t>
  </si>
  <si>
    <t>2025-09-17 12:13:20</t>
  </si>
  <si>
    <t>689290</t>
  </si>
  <si>
    <t>659388</t>
  </si>
  <si>
    <t>KOUTSYNYAK</t>
  </si>
  <si>
    <t>2025-09-17 10:17:13</t>
  </si>
  <si>
    <t>2025-09-17 12:13:22</t>
  </si>
  <si>
    <t>689291</t>
  </si>
  <si>
    <t>659389</t>
  </si>
  <si>
    <t>2009-07-02</t>
  </si>
  <si>
    <t>2025-09-17 10:30:19</t>
  </si>
  <si>
    <t>2025-09-17 12:13:23</t>
  </si>
  <si>
    <t>689292</t>
  </si>
  <si>
    <t>659390</t>
  </si>
  <si>
    <t>2025-09-17 10:25:39</t>
  </si>
  <si>
    <t>2025-09-17 12:13:25</t>
  </si>
  <si>
    <t>689293</t>
  </si>
  <si>
    <t>659391</t>
  </si>
  <si>
    <t>2010-08-31</t>
  </si>
  <si>
    <t>2025-09-17 10:19:18</t>
  </si>
  <si>
    <t>2025-09-17 12:13:26</t>
  </si>
  <si>
    <t>689294</t>
  </si>
  <si>
    <t>659392</t>
  </si>
  <si>
    <t xml:space="preserve">GRANIER MARLAAS </t>
  </si>
  <si>
    <t>2025-09-17 10:29:34</t>
  </si>
  <si>
    <t>2025-09-17 12:13:27</t>
  </si>
  <si>
    <t>689343</t>
  </si>
  <si>
    <t>458656</t>
  </si>
  <si>
    <t>2025-07-30</t>
  </si>
  <si>
    <t>119 Impasse du Vivaldi</t>
  </si>
  <si>
    <t>Le Vivaldi A2</t>
  </si>
  <si>
    <t>83210</t>
  </si>
  <si>
    <t>La Farlède</t>
  </si>
  <si>
    <t>2025-09-17 13:09:12</t>
  </si>
  <si>
    <t>2025-09-18 09:32:22</t>
  </si>
  <si>
    <t>689361</t>
  </si>
  <si>
    <t>531511</t>
  </si>
  <si>
    <t>2025-09-17 16:21:43</t>
  </si>
  <si>
    <t>2025-09-18 09:32:41</t>
  </si>
  <si>
    <t>689442</t>
  </si>
  <si>
    <t>637479</t>
  </si>
  <si>
    <t>2025-09-17 13:06:57</t>
  </si>
  <si>
    <t>2025-09-18 09:39:45</t>
  </si>
  <si>
    <t>689443</t>
  </si>
  <si>
    <t>659418</t>
  </si>
  <si>
    <t>CAILLON PICHARD</t>
  </si>
  <si>
    <t>11 Impasse Louis Lachenal</t>
  </si>
  <si>
    <t>0675560976</t>
  </si>
  <si>
    <t>cailloncarole85@gmail.com</t>
  </si>
  <si>
    <t>2025-09-17 13:12:10</t>
  </si>
  <si>
    <t>2025-09-18 09:39:48</t>
  </si>
  <si>
    <t>Activités Motrices,Athlétisme,Basket-Ball,Course orientation,Football à 7,Rugby,Tennis de table,Tir à l’Arc,Voile</t>
  </si>
  <si>
    <t>689444</t>
  </si>
  <si>
    <t>635325</t>
  </si>
  <si>
    <t>2025-08-18</t>
  </si>
  <si>
    <t>2025-09-17 13:02:40</t>
  </si>
  <si>
    <t>2025-09-18 09:39:50</t>
  </si>
  <si>
    <t>689450</t>
  </si>
  <si>
    <t>659422</t>
  </si>
  <si>
    <t>DIVERRES</t>
  </si>
  <si>
    <t>2006-05-24</t>
  </si>
  <si>
    <t>2025-09-17</t>
  </si>
  <si>
    <t>32 Avenue du Midour</t>
  </si>
  <si>
    <t>0606622011</t>
  </si>
  <si>
    <t>milou31100@gmail.com</t>
  </si>
  <si>
    <t>2025-09-17 22:50:54</t>
  </si>
  <si>
    <t>2025-09-18 09:40:03</t>
  </si>
  <si>
    <t>689468</t>
  </si>
  <si>
    <t>659430</t>
  </si>
  <si>
    <t>2011-01-19</t>
  </si>
  <si>
    <t>2025-09-17 17:09:49</t>
  </si>
  <si>
    <t>2025-09-18 09:41:26</t>
  </si>
  <si>
    <t>689469</t>
  </si>
  <si>
    <t>659431</t>
  </si>
  <si>
    <t>TYWIN</t>
  </si>
  <si>
    <t>2016-09-02</t>
  </si>
  <si>
    <t>2025-09-17 17:05:01</t>
  </si>
  <si>
    <t>2025-09-18 09:41:27</t>
  </si>
  <si>
    <t>689471</t>
  </si>
  <si>
    <t>659433</t>
  </si>
  <si>
    <t>ALVÈS</t>
  </si>
  <si>
    <t>2025-09-17 17:10:57</t>
  </si>
  <si>
    <t>2025-09-18 09:41:29</t>
  </si>
  <si>
    <t>689474</t>
  </si>
  <si>
    <t>659436</t>
  </si>
  <si>
    <t>KINJI</t>
  </si>
  <si>
    <t>2011-09-11</t>
  </si>
  <si>
    <t>2025-09-17 17:12:28</t>
  </si>
  <si>
    <t>2025-09-18 09:41:32</t>
  </si>
  <si>
    <t>689475</t>
  </si>
  <si>
    <t>659437</t>
  </si>
  <si>
    <t>2025-09-17 17:11:47</t>
  </si>
  <si>
    <t>2025-09-18 09:41:33</t>
  </si>
  <si>
    <t>689480</t>
  </si>
  <si>
    <t>659442</t>
  </si>
  <si>
    <t>2015-11-19</t>
  </si>
  <si>
    <t>2025-09-17 17:04:12</t>
  </si>
  <si>
    <t>2025-09-18 09:41:38</t>
  </si>
  <si>
    <t>689482</t>
  </si>
  <si>
    <t>659444</t>
  </si>
  <si>
    <t>CARINA</t>
  </si>
  <si>
    <t>2025-09-17 17:13:56</t>
  </si>
  <si>
    <t>2025-09-18 09:41:40</t>
  </si>
  <si>
    <t>689485</t>
  </si>
  <si>
    <t>659447</t>
  </si>
  <si>
    <t>PAISANT-GASNIER</t>
  </si>
  <si>
    <t>2025-09-17 17:03:23</t>
  </si>
  <si>
    <t>2025-09-18 09:41:43</t>
  </si>
  <si>
    <t>689486</t>
  </si>
  <si>
    <t>659448</t>
  </si>
  <si>
    <t>MOUILLAC</t>
  </si>
  <si>
    <t>2025-09-17 17:09:07</t>
  </si>
  <si>
    <t>689487</t>
  </si>
  <si>
    <t>659449</t>
  </si>
  <si>
    <t>LAURINDA</t>
  </si>
  <si>
    <t>ABRANTES</t>
  </si>
  <si>
    <t>2012-02-26</t>
  </si>
  <si>
    <t>2025-09-17 17:13:10</t>
  </si>
  <si>
    <t>2025-09-18 09:41:44</t>
  </si>
  <si>
    <t>689488</t>
  </si>
  <si>
    <t>659450</t>
  </si>
  <si>
    <t>2011-09-14</t>
  </si>
  <si>
    <t>2025-09-17 17:15:51</t>
  </si>
  <si>
    <t>2025-09-18 09:41:45</t>
  </si>
  <si>
    <t>689489</t>
  </si>
  <si>
    <t>659451</t>
  </si>
  <si>
    <t>DUTREUILH -LAGARDE</t>
  </si>
  <si>
    <t>2014-05-02</t>
  </si>
  <si>
    <t>2025-09-17 17:16:39</t>
  </si>
  <si>
    <t>2025-09-18 09:41:46</t>
  </si>
  <si>
    <t>689490</t>
  </si>
  <si>
    <t>659452</t>
  </si>
  <si>
    <t>CHACHA</t>
  </si>
  <si>
    <t>2015-12-17</t>
  </si>
  <si>
    <t>2025-09-17 17:17:41</t>
  </si>
  <si>
    <t>2025-09-18 09:41:47</t>
  </si>
  <si>
    <t>689491</t>
  </si>
  <si>
    <t>659453</t>
  </si>
  <si>
    <t>2025-09-17 17:19:25</t>
  </si>
  <si>
    <t>2025-09-18 09:41:48</t>
  </si>
  <si>
    <t>689492</t>
  </si>
  <si>
    <t>659454</t>
  </si>
  <si>
    <t>2025-09-17 17:20:49</t>
  </si>
  <si>
    <t>2025-09-18 09:41:49</t>
  </si>
  <si>
    <t>689493</t>
  </si>
  <si>
    <t>659455</t>
  </si>
  <si>
    <t>2025-09-17 17:21:37</t>
  </si>
  <si>
    <t>2025-09-18 09:41:50</t>
  </si>
  <si>
    <t>689494</t>
  </si>
  <si>
    <t>659456</t>
  </si>
  <si>
    <t>2011-08-11</t>
  </si>
  <si>
    <t>2025-09-17 17:22:32</t>
  </si>
  <si>
    <t>2025-09-18 09:41:51</t>
  </si>
  <si>
    <t>689495</t>
  </si>
  <si>
    <t>659457</t>
  </si>
  <si>
    <t>2025-09-17 17:23:29</t>
  </si>
  <si>
    <t>2025-09-18 09:41:52</t>
  </si>
  <si>
    <t>689496</t>
  </si>
  <si>
    <t>659458</t>
  </si>
  <si>
    <t>2025-09-17 17:25:11</t>
  </si>
  <si>
    <t>2025-09-18 09:41:53</t>
  </si>
  <si>
    <t>689497</t>
  </si>
  <si>
    <t>659459</t>
  </si>
  <si>
    <t>2025-09-17 17:26:14</t>
  </si>
  <si>
    <t>2025-09-18 09:41:54</t>
  </si>
  <si>
    <t>689498</t>
  </si>
  <si>
    <t>659460</t>
  </si>
  <si>
    <t>VINATIER</t>
  </si>
  <si>
    <t>2013-03-10</t>
  </si>
  <si>
    <t>2025-09-17 17:27:08</t>
  </si>
  <si>
    <t>2025-09-18 09:41:55</t>
  </si>
  <si>
    <t>689499</t>
  </si>
  <si>
    <t>659461</t>
  </si>
  <si>
    <t>YSOS--GONZALEZ</t>
  </si>
  <si>
    <t>2007-12-26</t>
  </si>
  <si>
    <t>2025-09-17 17:31:34</t>
  </si>
  <si>
    <t>2025-09-18 09:41:56</t>
  </si>
  <si>
    <t>689500</t>
  </si>
  <si>
    <t>659462</t>
  </si>
  <si>
    <t>2007-12-27</t>
  </si>
  <si>
    <t>2025-09-17 17:33:36</t>
  </si>
  <si>
    <t>2025-09-18 09:41:57</t>
  </si>
  <si>
    <t>689501</t>
  </si>
  <si>
    <t>659463</t>
  </si>
  <si>
    <t>2025-09-17 17:38:00</t>
  </si>
  <si>
    <t>2025-09-18 09:41:58</t>
  </si>
  <si>
    <t>689502</t>
  </si>
  <si>
    <t>659464</t>
  </si>
  <si>
    <t>2025-09-17 17:38:38</t>
  </si>
  <si>
    <t>2025-09-18 09:41:59</t>
  </si>
  <si>
    <t>689503</t>
  </si>
  <si>
    <t>659465</t>
  </si>
  <si>
    <t>2025-09-17 17:39:19</t>
  </si>
  <si>
    <t>2025-09-18 09:42:00</t>
  </si>
  <si>
    <t>689504</t>
  </si>
  <si>
    <t>659466</t>
  </si>
  <si>
    <t>2025-09-17 17:40:00</t>
  </si>
  <si>
    <t>2025-09-18 09:42:01</t>
  </si>
  <si>
    <t>689505</t>
  </si>
  <si>
    <t>659467</t>
  </si>
  <si>
    <t>HADY</t>
  </si>
  <si>
    <t>GHADDAR</t>
  </si>
  <si>
    <t>2025-09-17 17:40:52</t>
  </si>
  <si>
    <t>2025-09-18 09:42:02</t>
  </si>
  <si>
    <t>689506</t>
  </si>
  <si>
    <t>659468</t>
  </si>
  <si>
    <t>CHAUDERON</t>
  </si>
  <si>
    <t>2025-09-17 17:46:11</t>
  </si>
  <si>
    <t>2025-09-18 09:42:03</t>
  </si>
  <si>
    <t>689507</t>
  </si>
  <si>
    <t>659469</t>
  </si>
  <si>
    <t>2025-09-17 17:47:00</t>
  </si>
  <si>
    <t>2025-09-18 09:42:04</t>
  </si>
  <si>
    <t>689508</t>
  </si>
  <si>
    <t>659470</t>
  </si>
  <si>
    <t>CREBESSEGUE VIERA DAS NEVES</t>
  </si>
  <si>
    <t>2025-09-17 17:48:18</t>
  </si>
  <si>
    <t>2025-09-18 09:42:05</t>
  </si>
  <si>
    <t>689509</t>
  </si>
  <si>
    <t>659471</t>
  </si>
  <si>
    <t>ABDERARAK</t>
  </si>
  <si>
    <t>2025-09-17 17:49:17</t>
  </si>
  <si>
    <t>2025-09-18 09:42:06</t>
  </si>
  <si>
    <t>689510</t>
  </si>
  <si>
    <t>659472</t>
  </si>
  <si>
    <t>DUSSAUSSOIS OUARY</t>
  </si>
  <si>
    <t>2025-09-17 17:50:10</t>
  </si>
  <si>
    <t>2025-09-18 09:42:07</t>
  </si>
  <si>
    <t>689511</t>
  </si>
  <si>
    <t>659473</t>
  </si>
  <si>
    <t>ZIANI</t>
  </si>
  <si>
    <t>2005-04-15</t>
  </si>
  <si>
    <t>2025-09-17 17:51:09</t>
  </si>
  <si>
    <t>2025-09-18 09:42:08</t>
  </si>
  <si>
    <t>689512</t>
  </si>
  <si>
    <t>659474</t>
  </si>
  <si>
    <t>GACHE</t>
  </si>
  <si>
    <t>2007-09-06</t>
  </si>
  <si>
    <t>2025-09-17 17:51:48</t>
  </si>
  <si>
    <t>2025-09-18 09:42:09</t>
  </si>
  <si>
    <t>689513</t>
  </si>
  <si>
    <t>659475</t>
  </si>
  <si>
    <t>THEVIN</t>
  </si>
  <si>
    <t>2008-04-08</t>
  </si>
  <si>
    <t>2025-09-17 17:58:54</t>
  </si>
  <si>
    <t>2025-09-18 09:42:10</t>
  </si>
  <si>
    <t>689514</t>
  </si>
  <si>
    <t>659476</t>
  </si>
  <si>
    <t>2025-09-17 17:59:36</t>
  </si>
  <si>
    <t>689515</t>
  </si>
  <si>
    <t>659477</t>
  </si>
  <si>
    <t>ORTEGA</t>
  </si>
  <si>
    <t>2025-09-17 18:00:15</t>
  </si>
  <si>
    <t>2025-09-18 09:42:12</t>
  </si>
  <si>
    <t>689516</t>
  </si>
  <si>
    <t>659478</t>
  </si>
  <si>
    <t>LALLOZ</t>
  </si>
  <si>
    <t>2009-10-12</t>
  </si>
  <si>
    <t>2025-09-17 18:01:13</t>
  </si>
  <si>
    <t>2025-09-18 09:42:13</t>
  </si>
  <si>
    <t>689517</t>
  </si>
  <si>
    <t>659479</t>
  </si>
  <si>
    <t>2025-09-17 18:01:51</t>
  </si>
  <si>
    <t>2025-09-18 09:42:14</t>
  </si>
  <si>
    <t>689518</t>
  </si>
  <si>
    <t>659480</t>
  </si>
  <si>
    <t>2025-09-17 18:03:39</t>
  </si>
  <si>
    <t>2025-09-18 09:42:15</t>
  </si>
  <si>
    <t>689519</t>
  </si>
  <si>
    <t>659481</t>
  </si>
  <si>
    <t>MÉLINDA</t>
  </si>
  <si>
    <t>VIGNEAUD-JAFFRE</t>
  </si>
  <si>
    <t>2010-07-07</t>
  </si>
  <si>
    <t>2025-09-17 18:04:31</t>
  </si>
  <si>
    <t>2025-09-18 09:42:16</t>
  </si>
  <si>
    <t>689520</t>
  </si>
  <si>
    <t>659482</t>
  </si>
  <si>
    <t>GOUBIER</t>
  </si>
  <si>
    <t>1981-08-14</t>
  </si>
  <si>
    <t>2025-09-17 18:06:47</t>
  </si>
  <si>
    <t>689521</t>
  </si>
  <si>
    <t>659483</t>
  </si>
  <si>
    <t>BROLESE</t>
  </si>
  <si>
    <t>2025-09-17 18:10:48</t>
  </si>
  <si>
    <t>2025-09-18 09:42:17</t>
  </si>
  <si>
    <t>689522</t>
  </si>
  <si>
    <t>659484</t>
  </si>
  <si>
    <t>OLEJNICZAK</t>
  </si>
  <si>
    <t>2025-09-17 18:11:35</t>
  </si>
  <si>
    <t>2025-09-18 09:42:18</t>
  </si>
  <si>
    <t>689523</t>
  </si>
  <si>
    <t>659485</t>
  </si>
  <si>
    <t>CRUGUET</t>
  </si>
  <si>
    <t>2008-01-22</t>
  </si>
  <si>
    <t>2025-09-17 18:12:14</t>
  </si>
  <si>
    <t>2025-09-18 09:42:20</t>
  </si>
  <si>
    <t>689524</t>
  </si>
  <si>
    <t>659486</t>
  </si>
  <si>
    <t>LAKRIFA</t>
  </si>
  <si>
    <t>2008-11-22</t>
  </si>
  <si>
    <t>2025-09-17 18:12:58</t>
  </si>
  <si>
    <t>2025-09-18 09:42:21</t>
  </si>
  <si>
    <t>689578</t>
  </si>
  <si>
    <t>349503</t>
  </si>
  <si>
    <t>COUR</t>
  </si>
  <si>
    <t>1974-12-11</t>
  </si>
  <si>
    <t>2025-09-18 11:04:52</t>
  </si>
  <si>
    <t>2025-09-19 10:05:50</t>
  </si>
  <si>
    <t>689579</t>
  </si>
  <si>
    <t>526668</t>
  </si>
  <si>
    <t>2025-09-18 11:09:17</t>
  </si>
  <si>
    <t>2025-09-19 10:05:51</t>
  </si>
  <si>
    <t>689581</t>
  </si>
  <si>
    <t>488778</t>
  </si>
  <si>
    <t>2025-09-18 11:14:19</t>
  </si>
  <si>
    <t>2025-09-19 10:05:53</t>
  </si>
  <si>
    <t>689587</t>
  </si>
  <si>
    <t>349628</t>
  </si>
  <si>
    <t>2025-07-22</t>
  </si>
  <si>
    <t>2025-09-18 11:19:37</t>
  </si>
  <si>
    <t>2025-09-19 10:05:59</t>
  </si>
  <si>
    <t>689590</t>
  </si>
  <si>
    <t>349515</t>
  </si>
  <si>
    <t>2025-07-24</t>
  </si>
  <si>
    <t>2025-09-18 11:25:10</t>
  </si>
  <si>
    <t>2025-09-19 10:06:01</t>
  </si>
  <si>
    <t>689591</t>
  </si>
  <si>
    <t>339243</t>
  </si>
  <si>
    <t>2025-09-09</t>
  </si>
  <si>
    <t>2025-09-18 11:28:50</t>
  </si>
  <si>
    <t>2025-09-19 10:06:02</t>
  </si>
  <si>
    <t>689600</t>
  </si>
  <si>
    <t>526669</t>
  </si>
  <si>
    <t>2025-07-03</t>
  </si>
  <si>
    <t>2025-09-18 11:45:03</t>
  </si>
  <si>
    <t>2025-09-19 10:06:11</t>
  </si>
  <si>
    <t>689604</t>
  </si>
  <si>
    <t>349634</t>
  </si>
  <si>
    <t>2025-09-18 11:48:50</t>
  </si>
  <si>
    <t>2025-09-19 10:06:15</t>
  </si>
  <si>
    <t>689610</t>
  </si>
  <si>
    <t>349603</t>
  </si>
  <si>
    <t>arbois</t>
  </si>
  <si>
    <t>2025-09-18 11:54:55</t>
  </si>
  <si>
    <t>2025-09-19 10:06:21</t>
  </si>
  <si>
    <t>689630</t>
  </si>
  <si>
    <t>484092</t>
  </si>
  <si>
    <t>2025-09-03</t>
  </si>
  <si>
    <t>2025-09-18 14:16:18</t>
  </si>
  <si>
    <t>2025-09-19 10:06:40</t>
  </si>
  <si>
    <t>Activités Motrices,Fitness,Natation,Tennis de table,Tir à l’Arc</t>
  </si>
  <si>
    <t>689631</t>
  </si>
  <si>
    <t>630817</t>
  </si>
  <si>
    <t>2025-08-14</t>
  </si>
  <si>
    <t>2025-09-18 14:16:29</t>
  </si>
  <si>
    <t>2025-09-19 10:06:41</t>
  </si>
  <si>
    <t>689642</t>
  </si>
  <si>
    <t>460002</t>
  </si>
  <si>
    <t>2025-07-18</t>
  </si>
  <si>
    <t>2025-09-18 14:46:09</t>
  </si>
  <si>
    <t>2025-09-19 10:06:52</t>
  </si>
  <si>
    <t>689661</t>
  </si>
  <si>
    <t>592991</t>
  </si>
  <si>
    <t>2025-09-18 15:23:02</t>
  </si>
  <si>
    <t>2025-09-19 10:07:16</t>
  </si>
  <si>
    <t>689662</t>
  </si>
  <si>
    <t>524386</t>
  </si>
  <si>
    <t>2025-09-18 15:08:35</t>
  </si>
  <si>
    <t>2025-09-19 10:07:18</t>
  </si>
  <si>
    <t>689663</t>
  </si>
  <si>
    <t>524387</t>
  </si>
  <si>
    <t>2025-09-18 15:12:59</t>
  </si>
  <si>
    <t>2025-09-19 10:07:19</t>
  </si>
  <si>
    <t>689670</t>
  </si>
  <si>
    <t>356667</t>
  </si>
  <si>
    <t>2025-09-18 15:44:19</t>
  </si>
  <si>
    <t>2025-09-19 10:07:29</t>
  </si>
  <si>
    <t>689674</t>
  </si>
  <si>
    <t>592352</t>
  </si>
  <si>
    <t>2025-09-19 09:37:47</t>
  </si>
  <si>
    <t>2025-09-19 10:09:08</t>
  </si>
  <si>
    <t>689689</t>
  </si>
  <si>
    <t>528627</t>
  </si>
  <si>
    <t>CAZUC</t>
  </si>
  <si>
    <t>1995-05-03</t>
  </si>
  <si>
    <t>29/02</t>
  </si>
  <si>
    <t>UNION SPORT. DU VALLON MORLAIX</t>
  </si>
  <si>
    <t xml:space="preserve">RUE JEAN MONNET </t>
  </si>
  <si>
    <t>ESAT MORLAIX</t>
  </si>
  <si>
    <t>29600</t>
  </si>
  <si>
    <t>Morlaix</t>
  </si>
  <si>
    <t>2025-09-19 10:04:06</t>
  </si>
  <si>
    <t>2025-09-19 10:09:23</t>
  </si>
  <si>
    <t>689697</t>
  </si>
  <si>
    <t>529017</t>
  </si>
  <si>
    <t>2025-09-18 16:12:47</t>
  </si>
  <si>
    <t>2025-09-19 10:09:51</t>
  </si>
  <si>
    <t>689708</t>
  </si>
  <si>
    <t>542847</t>
  </si>
  <si>
    <t>2025-09-18 16:03:58</t>
  </si>
  <si>
    <t>2025-09-19 10:10:02</t>
  </si>
  <si>
    <t>689720</t>
  </si>
  <si>
    <t>439862</t>
  </si>
  <si>
    <t>2025-09-23</t>
  </si>
  <si>
    <t>2025-09-18 16:29:10</t>
  </si>
  <si>
    <t>2025-09-19 10:10:14</t>
  </si>
  <si>
    <t>689721</t>
  </si>
  <si>
    <t>626260</t>
  </si>
  <si>
    <t>AEDE - SPORT TOI BIEN</t>
  </si>
  <si>
    <t>2025-09-18 16:30:44</t>
  </si>
  <si>
    <t>689724</t>
  </si>
  <si>
    <t>339273</t>
  </si>
  <si>
    <t>2025-09-18 16:40:55</t>
  </si>
  <si>
    <t>2025-09-19 10:10:17</t>
  </si>
  <si>
    <t>689728</t>
  </si>
  <si>
    <t>531841</t>
  </si>
  <si>
    <t>2025-07-23</t>
  </si>
  <si>
    <t>2025-09-18 16:48:59</t>
  </si>
  <si>
    <t>2025-09-19 10:10:21</t>
  </si>
  <si>
    <t>689729</t>
  </si>
  <si>
    <t>532117</t>
  </si>
  <si>
    <t>2025-09-18 16:50:57</t>
  </si>
  <si>
    <t>2025-09-19 10:10:22</t>
  </si>
  <si>
    <t>689740</t>
  </si>
  <si>
    <t>540995</t>
  </si>
  <si>
    <t>RADINA</t>
  </si>
  <si>
    <t>NUTH</t>
  </si>
  <si>
    <t>2025-09-18 17:12:36</t>
  </si>
  <si>
    <t>2025-09-19 10:10:33</t>
  </si>
  <si>
    <t>Danse,Pétanque,Tennis de table,Tir à l’Arc</t>
  </si>
  <si>
    <t>689746</t>
  </si>
  <si>
    <t>536344</t>
  </si>
  <si>
    <t>2025-09-20</t>
  </si>
  <si>
    <t>2025-09-18 17:25:25</t>
  </si>
  <si>
    <t>2025-09-19 10:10:38</t>
  </si>
  <si>
    <t>689771</t>
  </si>
  <si>
    <t>512069</t>
  </si>
  <si>
    <t>2025-09-19 08:37:36</t>
  </si>
  <si>
    <t>2025-09-19 10:11:04</t>
  </si>
  <si>
    <t>689777</t>
  </si>
  <si>
    <t>561572</t>
  </si>
  <si>
    <t>2025-09-19 08:57:38</t>
  </si>
  <si>
    <t>2025-09-19 10:11:12</t>
  </si>
  <si>
    <t>689789</t>
  </si>
  <si>
    <t>512074</t>
  </si>
  <si>
    <t>christellelauquin@yahoo.fr</t>
  </si>
  <si>
    <t>2025-09-19 08:29:56</t>
  </si>
  <si>
    <t>2025-09-19 10:11:33</t>
  </si>
  <si>
    <t>689843</t>
  </si>
  <si>
    <t>608059</t>
  </si>
  <si>
    <t>2025-09-18 15:11:15</t>
  </si>
  <si>
    <t>2025-09-19 10:14:37</t>
  </si>
  <si>
    <t>689852</t>
  </si>
  <si>
    <t>629490</t>
  </si>
  <si>
    <t>2025-09-18 15:57:30</t>
  </si>
  <si>
    <t>2025-09-19 10:14:46</t>
  </si>
  <si>
    <t>689879</t>
  </si>
  <si>
    <t>524143</t>
  </si>
  <si>
    <t>2025-08-06</t>
  </si>
  <si>
    <t>2025-09-19 09:40:28</t>
  </si>
  <si>
    <t>2025-09-19 10:15:24</t>
  </si>
  <si>
    <t>689886</t>
  </si>
  <si>
    <t>578469</t>
  </si>
  <si>
    <t>2025-09-19 09:50:37</t>
  </si>
  <si>
    <t>2025-09-19 10:15:42</t>
  </si>
  <si>
    <t>Athlétisme,Cirque,Cross,Golf,Natation,Tennis,Tennis de table,Tir à l’Arc</t>
  </si>
  <si>
    <t>689892</t>
  </si>
  <si>
    <t>659525</t>
  </si>
  <si>
    <t>DUBERNET</t>
  </si>
  <si>
    <t>2025-09-18</t>
  </si>
  <si>
    <t>2025-09-19 10:13:09</t>
  </si>
  <si>
    <t>2025-09-19 10:16:06</t>
  </si>
  <si>
    <t>Athlétisme,Basket-Ball,Course orientation,Golf,Gymnastique,Randonnée pédestre,Tir à l’Arc</t>
  </si>
  <si>
    <t>689971</t>
  </si>
  <si>
    <t>634638</t>
  </si>
  <si>
    <t>2025-07-21</t>
  </si>
  <si>
    <t>2025-09-19 09:42:37</t>
  </si>
  <si>
    <t>2025-09-19 10:17:59</t>
  </si>
  <si>
    <t>689972</t>
  </si>
  <si>
    <t>659551</t>
  </si>
  <si>
    <t>ANTHOUARD ORFANOS</t>
  </si>
  <si>
    <t>2005-08-04</t>
  </si>
  <si>
    <t>2025-06-02</t>
  </si>
  <si>
    <t>10542079908</t>
  </si>
  <si>
    <t>CREDIT AGRICOLE</t>
  </si>
  <si>
    <t>2025-09-19 09:30:37</t>
  </si>
  <si>
    <t>2025-09-19 10:18:00</t>
  </si>
  <si>
    <t>Course orientation,Cyclisme,Equitation,Tir à l’Arc</t>
  </si>
  <si>
    <t>690000</t>
  </si>
  <si>
    <t>558321</t>
  </si>
  <si>
    <t>yveline.lalanne@wanadoo.fr</t>
  </si>
  <si>
    <t>2025-09-18 17:21:29</t>
  </si>
  <si>
    <t>2025-09-19 10:18:57</t>
  </si>
  <si>
    <t>690001</t>
  </si>
  <si>
    <t>499600</t>
  </si>
  <si>
    <t>2025-09-18 17:22:56</t>
  </si>
  <si>
    <t>2025-09-19 10:18:58</t>
  </si>
  <si>
    <t>690139</t>
  </si>
  <si>
    <t>524519</t>
  </si>
  <si>
    <t>2025-09-18 15:59:03</t>
  </si>
  <si>
    <t>2025-09-19 10:22:45</t>
  </si>
  <si>
    <t>690148</t>
  </si>
  <si>
    <t>627587</t>
  </si>
  <si>
    <t>2025-09-18 16:01:44</t>
  </si>
  <si>
    <t>2025-09-19 10:23:14</t>
  </si>
  <si>
    <t>690149</t>
  </si>
  <si>
    <t>627589</t>
  </si>
  <si>
    <t>2025-09-18 16:00:28</t>
  </si>
  <si>
    <t>2025-09-19 10:23:17</t>
  </si>
  <si>
    <t>690154</t>
  </si>
  <si>
    <t>633737</t>
  </si>
  <si>
    <t>2025-09-18 17:27:50</t>
  </si>
  <si>
    <t>2025-09-19 10:23:47</t>
  </si>
  <si>
    <t>690213</t>
  </si>
  <si>
    <t>542740</t>
  </si>
  <si>
    <t>MEUR</t>
  </si>
  <si>
    <t>1965-12-09</t>
  </si>
  <si>
    <t>MORLAIX</t>
  </si>
  <si>
    <t>2025-09-19 10:15:54</t>
  </si>
  <si>
    <t>2025-09-19 10:40:15</t>
  </si>
  <si>
    <t>690224</t>
  </si>
  <si>
    <t>630164</t>
  </si>
  <si>
    <t>MIGADEL</t>
  </si>
  <si>
    <t>1992-03-08</t>
  </si>
  <si>
    <t>Rue Jean Monnet</t>
  </si>
  <si>
    <t>2025-09-19 10:37:02</t>
  </si>
  <si>
    <t>2025-09-19 10:40:30</t>
  </si>
  <si>
    <t>690241</t>
  </si>
  <si>
    <t>430898</t>
  </si>
  <si>
    <t xml:space="preserve"> 4228719N</t>
  </si>
  <si>
    <t>2025-09-18 15:52:30</t>
  </si>
  <si>
    <t>2025-09-19 11:28:40</t>
  </si>
  <si>
    <t>15859</t>
  </si>
  <si>
    <t>42218</t>
  </si>
  <si>
    <t>Saint-Étienne</t>
  </si>
  <si>
    <t>690257</t>
  </si>
  <si>
    <t>529009</t>
  </si>
  <si>
    <t>2025-09-19 11:03:49</t>
  </si>
  <si>
    <t>2025-09-19 11:32:16</t>
  </si>
  <si>
    <t>690271</t>
  </si>
  <si>
    <t>529003</t>
  </si>
  <si>
    <t>2025-09-19 11:13:39</t>
  </si>
  <si>
    <t>2025-09-19 11:32:34</t>
  </si>
  <si>
    <t>690278</t>
  </si>
  <si>
    <t>344590</t>
  </si>
  <si>
    <t>2025-09-19 11:27:32</t>
  </si>
  <si>
    <t>2025-09-19 11:32:51</t>
  </si>
  <si>
    <t>690280</t>
  </si>
  <si>
    <t>344610</t>
  </si>
  <si>
    <t>2025-09-19 11:29:38</t>
  </si>
  <si>
    <t>2025-09-19 11:32:56</t>
  </si>
  <si>
    <t>690288</t>
  </si>
  <si>
    <t>339275</t>
  </si>
  <si>
    <t>2025-09-19 11:34:38</t>
  </si>
  <si>
    <t>2025-09-19 11:49:30</t>
  </si>
  <si>
    <t>Badminton,Natation,Randonnée pédestre,Sport Boules,Tennis de table,Tir à l’Arc</t>
  </si>
  <si>
    <t>690291</t>
  </si>
  <si>
    <t>344586</t>
  </si>
  <si>
    <t>2025-09-19 11:35:40</t>
  </si>
  <si>
    <t>2025-09-19 11:49:33</t>
  </si>
  <si>
    <t>690317</t>
  </si>
  <si>
    <t>637499</t>
  </si>
  <si>
    <t>2025-09-19 11:37:29</t>
  </si>
  <si>
    <t>2025-09-19 11:50:27</t>
  </si>
  <si>
    <t>690320</t>
  </si>
  <si>
    <t>344582</t>
  </si>
  <si>
    <t>2025-08-12</t>
  </si>
  <si>
    <t>2025-09-19 11:33:55</t>
  </si>
  <si>
    <t>2025-09-19 11:50:31</t>
  </si>
  <si>
    <t>690345</t>
  </si>
  <si>
    <t>529019</t>
  </si>
  <si>
    <t>2025-09-19 11:57:34</t>
  </si>
  <si>
    <t>2025-09-19 12:04:27</t>
  </si>
  <si>
    <t>690428</t>
  </si>
  <si>
    <t>405475</t>
  </si>
  <si>
    <t>2025-09-19 16:37:05</t>
  </si>
  <si>
    <t>2025-09-19 17:26:33</t>
  </si>
  <si>
    <t>690429</t>
  </si>
  <si>
    <t>405464</t>
  </si>
  <si>
    <t>2025-09-19 16:38:04</t>
  </si>
  <si>
    <t>2025-09-19 17:26:34</t>
  </si>
  <si>
    <t>690430</t>
  </si>
  <si>
    <t>406559</t>
  </si>
  <si>
    <t>2025-09-19 16:39:44</t>
  </si>
  <si>
    <t>2025-09-19 17:26:35</t>
  </si>
  <si>
    <t>690431</t>
  </si>
  <si>
    <t>405471</t>
  </si>
  <si>
    <t>2025-09-19 16:40:58</t>
  </si>
  <si>
    <t>2025-09-19 17:26:36</t>
  </si>
  <si>
    <t>690433</t>
  </si>
  <si>
    <t>363508</t>
  </si>
  <si>
    <t>2025-09-19 16:42:54</t>
  </si>
  <si>
    <t>2025-09-19 17:26:38</t>
  </si>
  <si>
    <t>690434</t>
  </si>
  <si>
    <t>530980</t>
  </si>
  <si>
    <t>2025-09-19 16:43:56</t>
  </si>
  <si>
    <t>2025-09-19 17:26:39</t>
  </si>
  <si>
    <t>690435</t>
  </si>
  <si>
    <t>530984</t>
  </si>
  <si>
    <t>2025-09-19 16:45:18</t>
  </si>
  <si>
    <t>2025-09-19 17:26:40</t>
  </si>
  <si>
    <t>690436</t>
  </si>
  <si>
    <t>406569</t>
  </si>
  <si>
    <t>2025-09-19 16:46:19</t>
  </si>
  <si>
    <t>2025-09-19 17:26:41</t>
  </si>
  <si>
    <t>690437</t>
  </si>
  <si>
    <t>406568</t>
  </si>
  <si>
    <t>2025-09-19 16:47:33</t>
  </si>
  <si>
    <t>2025-09-19 17:26:42</t>
  </si>
  <si>
    <t>690438</t>
  </si>
  <si>
    <t>406560</t>
  </si>
  <si>
    <t>2025-09-19 16:48:39</t>
  </si>
  <si>
    <t>2025-09-19 17:26:43</t>
  </si>
  <si>
    <t>690439</t>
  </si>
  <si>
    <t>406555</t>
  </si>
  <si>
    <t>2025-09-19 16:50:05</t>
  </si>
  <si>
    <t>2025-09-19 17:26:44</t>
  </si>
  <si>
    <t>690441</t>
  </si>
  <si>
    <t>594223</t>
  </si>
  <si>
    <t>2025-09-19 16:51:43</t>
  </si>
  <si>
    <t>2025-09-19 17:26:46</t>
  </si>
  <si>
    <t>690444</t>
  </si>
  <si>
    <t>659619</t>
  </si>
  <si>
    <t>CORSINI</t>
  </si>
  <si>
    <t>1981-03-04</t>
  </si>
  <si>
    <t>3 Rue du Marechal Juin</t>
  </si>
  <si>
    <t>Soubise</t>
  </si>
  <si>
    <t>2025-09-19 17:01:44</t>
  </si>
  <si>
    <t>2025-09-19 17:26:48</t>
  </si>
  <si>
    <t>Athlétisme,Bowling,Equitation,Judo,Pétanque,Tennis de table,Tir à l’Arc</t>
  </si>
  <si>
    <t>690450</t>
  </si>
  <si>
    <t>659621</t>
  </si>
  <si>
    <t>ROSNOBLET</t>
  </si>
  <si>
    <t>1985-03-08</t>
  </si>
  <si>
    <t>2025-09-19 17:10:15</t>
  </si>
  <si>
    <t>2025-09-19 17:26:54</t>
  </si>
  <si>
    <t>690451</t>
  </si>
  <si>
    <t>659622</t>
  </si>
  <si>
    <t>1986-06-30</t>
  </si>
  <si>
    <t>Moëze</t>
  </si>
  <si>
    <t>2025-09-19 17:19:53</t>
  </si>
  <si>
    <t>2025-09-19 17:26:55</t>
  </si>
  <si>
    <t>690452</t>
  </si>
  <si>
    <t>659623</t>
  </si>
  <si>
    <t>GENEVIEVE</t>
  </si>
  <si>
    <t>BERUSSEAU</t>
  </si>
  <si>
    <t>1955-07-23</t>
  </si>
  <si>
    <t>2025-09-19 17:07:48</t>
  </si>
  <si>
    <t>2025-09-19 17:26:56</t>
  </si>
  <si>
    <t>690458</t>
  </si>
  <si>
    <t>659624</t>
  </si>
  <si>
    <t>MARIE- ODILE</t>
  </si>
  <si>
    <t>POUSSIN</t>
  </si>
  <si>
    <t>1997-12-15</t>
  </si>
  <si>
    <t>1 Impasse de la porte du soleil</t>
  </si>
  <si>
    <t>Résidence Porte du Soleil</t>
  </si>
  <si>
    <t>0771602524</t>
  </si>
  <si>
    <t>2025-09-19 12:19:30</t>
  </si>
  <si>
    <t>2025-09-19 17:27:10</t>
  </si>
  <si>
    <t>Activités Motrices,Athlétisme,Badminton,Basket-Ball,Course orientation,Futsal,Handball,Hockey sur Gazon,Pétanque,Randonnée pédestre,Tennis de table,Tir à l’Arc,Voile,Volley ball</t>
  </si>
  <si>
    <t>690540</t>
  </si>
  <si>
    <t>566551</t>
  </si>
  <si>
    <t>2025-09-15 12:21:23</t>
  </si>
  <si>
    <t>2025-09-19 17:29:12</t>
  </si>
  <si>
    <t>690563</t>
  </si>
  <si>
    <t>334525</t>
  </si>
  <si>
    <t>81/16/007</t>
  </si>
  <si>
    <t>2025-09-19 22:13:24</t>
  </si>
  <si>
    <t>2025-09-22 09:10:57</t>
  </si>
  <si>
    <t>Football à 5,Pétanque,Tir à l’Arc</t>
  </si>
  <si>
    <t>690565</t>
  </si>
  <si>
    <t>334576</t>
  </si>
  <si>
    <t>2025-09-19 22:15:10</t>
  </si>
  <si>
    <t>2025-09-22 09:11:00</t>
  </si>
  <si>
    <t>690569</t>
  </si>
  <si>
    <t>334555</t>
  </si>
  <si>
    <t>DOBROLOWSKI</t>
  </si>
  <si>
    <t>2025-09-19 22:23:31</t>
  </si>
  <si>
    <t>2025-09-22 09:11:04</t>
  </si>
  <si>
    <t>Activités Motrices,Football à 5,Pétanque,Tir à l’Arc</t>
  </si>
  <si>
    <t>690572</t>
  </si>
  <si>
    <t>334544</t>
  </si>
  <si>
    <t>DUPRAT</t>
  </si>
  <si>
    <t>1997-05-21</t>
  </si>
  <si>
    <t>2025-09-19 22:25:14</t>
  </si>
  <si>
    <t>2025-09-22 09:11:07</t>
  </si>
  <si>
    <t>Activités Motrices,Football à 5,Tir à l’Arc</t>
  </si>
  <si>
    <t>690574</t>
  </si>
  <si>
    <t>355975</t>
  </si>
  <si>
    <t>2025-09-20 10:10:58</t>
  </si>
  <si>
    <t>2025-09-22 09:11:09</t>
  </si>
  <si>
    <t>690575</t>
  </si>
  <si>
    <t>598983</t>
  </si>
  <si>
    <t>2025-09-20 10:08:54</t>
  </si>
  <si>
    <t>2025-09-22 09:11:10</t>
  </si>
  <si>
    <t>690576</t>
  </si>
  <si>
    <t>396376</t>
  </si>
  <si>
    <t>2025-09-20 10:12:00</t>
  </si>
  <si>
    <t>2025-09-22 09:11:11</t>
  </si>
  <si>
    <t>690577</t>
  </si>
  <si>
    <t>347787</t>
  </si>
  <si>
    <t>2025-09-20 10:10:03</t>
  </si>
  <si>
    <t>2025-09-22 09:11:12</t>
  </si>
  <si>
    <t>690581</t>
  </si>
  <si>
    <t>523134</t>
  </si>
  <si>
    <t>2025-09-20 15:04:21</t>
  </si>
  <si>
    <t>2025-09-22 09:11:16</t>
  </si>
  <si>
    <t>690590</t>
  </si>
  <si>
    <t>659639</t>
  </si>
  <si>
    <t>HAGNERE</t>
  </si>
  <si>
    <t>1973-09-16</t>
  </si>
  <si>
    <t>2025-08-20</t>
  </si>
  <si>
    <t>22 Rue Christophe Colomb</t>
  </si>
  <si>
    <t>0385328630</t>
  </si>
  <si>
    <t>pavillon.belhorizon@imc71.fr</t>
  </si>
  <si>
    <t>2025-09-20 17:29:48</t>
  </si>
  <si>
    <t>2025-09-22 09:11:25</t>
  </si>
  <si>
    <t>690606</t>
  </si>
  <si>
    <t>524681</t>
  </si>
  <si>
    <t>lesarchers d</t>
  </si>
  <si>
    <t>2025-09-21 12:06:39</t>
  </si>
  <si>
    <t>2025-09-22 09:11:42</t>
  </si>
  <si>
    <t>690607</t>
  </si>
  <si>
    <t>524683</t>
  </si>
  <si>
    <t>2025-09-21 12:10:42</t>
  </si>
  <si>
    <t>2025-09-22 09:11:43</t>
  </si>
  <si>
    <t>690608</t>
  </si>
  <si>
    <t>524697</t>
  </si>
  <si>
    <t>2025-09-16</t>
  </si>
  <si>
    <t>0699675168</t>
  </si>
  <si>
    <t>2025-09-21 12:12:24</t>
  </si>
  <si>
    <t>2025-09-22 09:11:44</t>
  </si>
  <si>
    <t>690609</t>
  </si>
  <si>
    <t>629599</t>
  </si>
  <si>
    <t>2025-09-21 12:14:04</t>
  </si>
  <si>
    <t>2025-09-22 09:11:45</t>
  </si>
  <si>
    <t>690610</t>
  </si>
  <si>
    <t>524693</t>
  </si>
  <si>
    <t>2025-09-21 12:17:21</t>
  </si>
  <si>
    <t>2025-09-22 09:11:46</t>
  </si>
  <si>
    <t>690611</t>
  </si>
  <si>
    <t>524698</t>
  </si>
  <si>
    <t>2025-09-21 12:18:18</t>
  </si>
  <si>
    <t>2025-09-22 09:11:47</t>
  </si>
  <si>
    <t>690633</t>
  </si>
  <si>
    <t>633830</t>
  </si>
  <si>
    <t>2025-09-21 17:08:04</t>
  </si>
  <si>
    <t>2025-09-22 09:12:09</t>
  </si>
  <si>
    <t>690660</t>
  </si>
  <si>
    <t>630453</t>
  </si>
  <si>
    <t>2025-09-20 15:55:18</t>
  </si>
  <si>
    <t>2025-09-22 09:12:52</t>
  </si>
  <si>
    <t>690666</t>
  </si>
  <si>
    <t>499151</t>
  </si>
  <si>
    <t>AUGER</t>
  </si>
  <si>
    <t>2002-05-17</t>
  </si>
  <si>
    <t>2025-07-31</t>
  </si>
  <si>
    <t>3 allée du bois</t>
  </si>
  <si>
    <t>domie.auger@laposte.net</t>
  </si>
  <si>
    <t>2025-09-20 15:25:33</t>
  </si>
  <si>
    <t>2025-09-22 09:12:58</t>
  </si>
  <si>
    <t>690669</t>
  </si>
  <si>
    <t>574615</t>
  </si>
  <si>
    <t>63 rue Saint Léger</t>
  </si>
  <si>
    <t>Saint Germain en Laye</t>
  </si>
  <si>
    <t>dianevincenot5@gmail.com</t>
  </si>
  <si>
    <t>2025-09-20 16:32:15</t>
  </si>
  <si>
    <t>2025-09-22 09:13:01</t>
  </si>
  <si>
    <t>690670</t>
  </si>
  <si>
    <t>626110</t>
  </si>
  <si>
    <t>61 bis Boulevard d'Angleterre</t>
  </si>
  <si>
    <t>2025-09-20 15:59:01</t>
  </si>
  <si>
    <t>2025-09-22 09:13:02</t>
  </si>
  <si>
    <t>690671</t>
  </si>
  <si>
    <t>626113</t>
  </si>
  <si>
    <t>2025-09-20 16:26:51</t>
  </si>
  <si>
    <t>2025-09-22 09:13:03</t>
  </si>
  <si>
    <t>690672</t>
  </si>
  <si>
    <t>636644</t>
  </si>
  <si>
    <t>2025-09-20 16:01:09</t>
  </si>
  <si>
    <t>2025-09-22 09:13:04</t>
  </si>
  <si>
    <t>690673</t>
  </si>
  <si>
    <t>613180</t>
  </si>
  <si>
    <t>2025-09-20 15:46:36</t>
  </si>
  <si>
    <t>2025-09-22 09:13:05</t>
  </si>
  <si>
    <t>690770</t>
  </si>
  <si>
    <t>338503</t>
  </si>
  <si>
    <t>2025-05-26</t>
  </si>
  <si>
    <t>2025-09-21 18:53:41</t>
  </si>
  <si>
    <t>2025-09-22 09:14:54</t>
  </si>
  <si>
    <t>690803</t>
  </si>
  <si>
    <t>600988</t>
  </si>
  <si>
    <t>2025-09-20 13:28:30</t>
  </si>
  <si>
    <t>2025-09-22 09:15:39</t>
  </si>
  <si>
    <t>690806</t>
  </si>
  <si>
    <t>602511</t>
  </si>
  <si>
    <t>12 rue des Quatre Vents</t>
  </si>
  <si>
    <t>Brou</t>
  </si>
  <si>
    <t>2025-09-20 18:20:45</t>
  </si>
  <si>
    <t>2025-09-22 09:15:42</t>
  </si>
  <si>
    <t>690817</t>
  </si>
  <si>
    <t>602546</t>
  </si>
  <si>
    <t>2025-09-21 12:15:42</t>
  </si>
  <si>
    <t>2025-09-22 09:15:53</t>
  </si>
  <si>
    <t>690835</t>
  </si>
  <si>
    <t>509923</t>
  </si>
  <si>
    <t>2025-09-19</t>
  </si>
  <si>
    <t>2025-09-20 16:24:19</t>
  </si>
  <si>
    <t>2025-09-22 09:16:36</t>
  </si>
  <si>
    <t>690926</t>
  </si>
  <si>
    <t>338500</t>
  </si>
  <si>
    <t>2025-07-11</t>
  </si>
  <si>
    <t>2025-09-03 15:58:03</t>
  </si>
  <si>
    <t>2025-09-22 09:19:21</t>
  </si>
  <si>
    <t>690989</t>
  </si>
  <si>
    <t>659708</t>
  </si>
  <si>
    <t>212 Avenue de la mine</t>
  </si>
  <si>
    <t>N° 5</t>
  </si>
  <si>
    <t>2025-09-22 11:43:51</t>
  </si>
  <si>
    <t>2025-09-22 16:17:58</t>
  </si>
  <si>
    <t>690991</t>
  </si>
  <si>
    <t>659709</t>
  </si>
  <si>
    <t>KETTY</t>
  </si>
  <si>
    <t>CANTIN</t>
  </si>
  <si>
    <t>1993-03-28</t>
  </si>
  <si>
    <t>11 Rue des Châtaigniers</t>
  </si>
  <si>
    <t>Le Girouard</t>
  </si>
  <si>
    <t>2025-09-22 11:49:46</t>
  </si>
  <si>
    <t>2025-09-22 16:18:00</t>
  </si>
  <si>
    <t>690994</t>
  </si>
  <si>
    <t>659710</t>
  </si>
  <si>
    <t>COMPERE</t>
  </si>
  <si>
    <t>2025-08-02</t>
  </si>
  <si>
    <t>7 Allée des émeraudes</t>
  </si>
  <si>
    <t>2025-09-22 11:54:44</t>
  </si>
  <si>
    <t>2025-09-22 16:18:03</t>
  </si>
  <si>
    <t>690997</t>
  </si>
  <si>
    <t>659711</t>
  </si>
  <si>
    <t>2001-05-09</t>
  </si>
  <si>
    <t>110 Rue des plesses</t>
  </si>
  <si>
    <t>Centre l'Albatros</t>
  </si>
  <si>
    <t>2025-09-22 11:58:49</t>
  </si>
  <si>
    <t>2025-09-22 16:18:06</t>
  </si>
  <si>
    <t>690998</t>
  </si>
  <si>
    <t>659712</t>
  </si>
  <si>
    <t>1985-02-12</t>
  </si>
  <si>
    <t>2025-06-27</t>
  </si>
  <si>
    <t>3 Impasse édouard lalo</t>
  </si>
  <si>
    <t>2025-09-22 12:02:37</t>
  </si>
  <si>
    <t>2025-09-22 16:18:07</t>
  </si>
  <si>
    <t>690999</t>
  </si>
  <si>
    <t>659713</t>
  </si>
  <si>
    <t>GRELIER</t>
  </si>
  <si>
    <t>1980-05-04</t>
  </si>
  <si>
    <t>2 Rue Albert Uderzo</t>
  </si>
  <si>
    <t>Olonne sur Mer</t>
  </si>
  <si>
    <t>2025-09-22 12:06:35</t>
  </si>
  <si>
    <t>2025-09-22 16:18:08</t>
  </si>
  <si>
    <t>691000</t>
  </si>
  <si>
    <t>659714</t>
  </si>
  <si>
    <t>42 Rue des halles</t>
  </si>
  <si>
    <t>2025-09-22 12:10:04</t>
  </si>
  <si>
    <t>2025-09-22 16:18:09</t>
  </si>
  <si>
    <t>691005</t>
  </si>
  <si>
    <t>628967</t>
  </si>
  <si>
    <t>2025-09-22 12:25:00</t>
  </si>
  <si>
    <t>2025-09-22 16:18:14</t>
  </si>
  <si>
    <t>691021</t>
  </si>
  <si>
    <t>543204</t>
  </si>
  <si>
    <t>2025-09-22 13:28:48</t>
  </si>
  <si>
    <t>2025-09-22 16:18:30</t>
  </si>
  <si>
    <t>691105</t>
  </si>
  <si>
    <t>347656</t>
  </si>
  <si>
    <t>2025-09-22 15:49:49</t>
  </si>
  <si>
    <t>2025-09-23 09:12:55</t>
  </si>
  <si>
    <t>691107</t>
  </si>
  <si>
    <t>347688</t>
  </si>
  <si>
    <t>2025-09-22 15:54:26</t>
  </si>
  <si>
    <t>2025-09-23 09:12:57</t>
  </si>
  <si>
    <t>691108</t>
  </si>
  <si>
    <t>543056</t>
  </si>
  <si>
    <t>2025-09-22 15:51:22</t>
  </si>
  <si>
    <t>2025-09-23 09:12:58</t>
  </si>
  <si>
    <t>691125</t>
  </si>
  <si>
    <t>344940</t>
  </si>
  <si>
    <t>2025-09-22 16:14:19</t>
  </si>
  <si>
    <t>2025-09-23 09:13:15</t>
  </si>
  <si>
    <t>691126</t>
  </si>
  <si>
    <t>519436</t>
  </si>
  <si>
    <t>2025-09-22 16:24:37</t>
  </si>
  <si>
    <t>2025-09-23 09:13:16</t>
  </si>
  <si>
    <t>691131</t>
  </si>
  <si>
    <t>519477</t>
  </si>
  <si>
    <t>2025-09-22 16:31:43</t>
  </si>
  <si>
    <t>2025-09-23 09:13:21</t>
  </si>
  <si>
    <t>691171</t>
  </si>
  <si>
    <t>333863</t>
  </si>
  <si>
    <t>2025-09-22 17:52:01</t>
  </si>
  <si>
    <t>2025-09-23 09:14:01</t>
  </si>
  <si>
    <t>Activités Motrices,Athlétisme,Badminton,Basket-Ball,Fitness,Futsal,Handball,Natation,Pétanque,Randonnée pédestre,Tennis,Tennis de table,Tir à l’Arc,Volley ball,VTT</t>
  </si>
  <si>
    <t>691178</t>
  </si>
  <si>
    <t>537287</t>
  </si>
  <si>
    <t>2025-09-22 18:01:24</t>
  </si>
  <si>
    <t>2025-09-23 09:14:10</t>
  </si>
  <si>
    <t>691182</t>
  </si>
  <si>
    <t>407445</t>
  </si>
  <si>
    <t>2025-07-16</t>
  </si>
  <si>
    <t>2025-09-22 18:13:51</t>
  </si>
  <si>
    <t>2025-09-23 09:14:20</t>
  </si>
  <si>
    <t>691183</t>
  </si>
  <si>
    <t>456351</t>
  </si>
  <si>
    <t>2025-09-22 18:18:20</t>
  </si>
  <si>
    <t>2025-09-23 09:14:22</t>
  </si>
  <si>
    <t>Activités Motrices,Athlétisme,Badminton,Basket-Ball,Danse,Fitness,Futsal,Natation,Pétanque,Randonnée pédestre,Tennis,Tennis de table,Tir à l’Arc,VTT</t>
  </si>
  <si>
    <t>691405</t>
  </si>
  <si>
    <t>641410</t>
  </si>
  <si>
    <t>BALESTIC</t>
  </si>
  <si>
    <t>40/09/072</t>
  </si>
  <si>
    <t>COMPLEXE HABITAT TOURNESOLEIL</t>
  </si>
  <si>
    <t>2025-09-23 09:02:46</t>
  </si>
  <si>
    <t>2025-09-23 09:20:14</t>
  </si>
  <si>
    <t>Pétanque,Tennis,Tir à l’Arc</t>
  </si>
  <si>
    <t>691517</t>
  </si>
  <si>
    <t>566580</t>
  </si>
  <si>
    <t>2025-09-22 10:46:30</t>
  </si>
  <si>
    <t>2025-09-23 09:23:28</t>
  </si>
  <si>
    <t>691745</t>
  </si>
  <si>
    <t>550399</t>
  </si>
  <si>
    <t>ballaballa.luciole8@gmail.com</t>
  </si>
  <si>
    <t>2025-09-22 18:14:49</t>
  </si>
  <si>
    <t>2025-09-23 09:29:40</t>
  </si>
  <si>
    <t>691835</t>
  </si>
  <si>
    <t>601062</t>
  </si>
  <si>
    <t>M.A.S. Le Hameau de la Poirette</t>
  </si>
  <si>
    <t>85026</t>
  </si>
  <si>
    <t>2025-09-23 10:06:32</t>
  </si>
  <si>
    <t>2025-09-24 09:11:24</t>
  </si>
  <si>
    <t>691842</t>
  </si>
  <si>
    <t>334366</t>
  </si>
  <si>
    <t>2025-09-23 10:22:06</t>
  </si>
  <si>
    <t>2025-09-24 09:11:31</t>
  </si>
  <si>
    <t>691845</t>
  </si>
  <si>
    <t>518120</t>
  </si>
  <si>
    <t>WALLIN</t>
  </si>
  <si>
    <t>1972-08-24</t>
  </si>
  <si>
    <t>23/01/006</t>
  </si>
  <si>
    <t>2025-09-22</t>
  </si>
  <si>
    <t>Résidence les albizias</t>
  </si>
  <si>
    <t>0555667940</t>
  </si>
  <si>
    <t>5673720504</t>
  </si>
  <si>
    <t>AXA ASSURANCE</t>
  </si>
  <si>
    <t>2025-09-23 10:32:56</t>
  </si>
  <si>
    <t>2025-09-24 09:11:34</t>
  </si>
  <si>
    <t>Badminton,Basket-Ball,Canoë-Kayak,Natation,Pétanque,Sarbacane,Tennis de table,Tir à l’Arc,VTT</t>
  </si>
  <si>
    <t>691860</t>
  </si>
  <si>
    <t>561027</t>
  </si>
  <si>
    <t>1964-10-19</t>
  </si>
  <si>
    <t>2 Rue Jules Ferry</t>
  </si>
  <si>
    <t>2025-09-23 10:59:55</t>
  </si>
  <si>
    <t>2025-09-24 09:11:50</t>
  </si>
  <si>
    <t>691874</t>
  </si>
  <si>
    <t>518250</t>
  </si>
  <si>
    <t>DUBREUCQ</t>
  </si>
  <si>
    <t>1959-04-21</t>
  </si>
  <si>
    <t>Résidence Les Albizias</t>
  </si>
  <si>
    <t xml:space="preserve">23100  </t>
  </si>
  <si>
    <t>56737205040</t>
  </si>
  <si>
    <t>2025-09-23 11:17:19</t>
  </si>
  <si>
    <t>2025-09-24 09:12:04</t>
  </si>
  <si>
    <t>Badminton,Pétanque,Raquette a neige,Sarbacane,Tennis,Tennis de table,Tir à l’Arc</t>
  </si>
  <si>
    <t>691885</t>
  </si>
  <si>
    <t>625376</t>
  </si>
  <si>
    <t>2025-09-23 11:28:17</t>
  </si>
  <si>
    <t>2025-09-24 09:12:15</t>
  </si>
  <si>
    <t>692015</t>
  </si>
  <si>
    <t>659856</t>
  </si>
  <si>
    <t>PAPON</t>
  </si>
  <si>
    <t>1994-07-06</t>
  </si>
  <si>
    <t>FOYER LE PREURE</t>
  </si>
  <si>
    <t>2025-09-23 14:09:37</t>
  </si>
  <si>
    <t>2025-09-24 09:22:13</t>
  </si>
  <si>
    <t>692044</t>
  </si>
  <si>
    <t>437428</t>
  </si>
  <si>
    <t>4 Rue Jules Ferry KERVIGNOUNEN</t>
  </si>
  <si>
    <t>2025-09-23 14:56:45</t>
  </si>
  <si>
    <t>2025-09-24 09:22:43</t>
  </si>
  <si>
    <t>692074</t>
  </si>
  <si>
    <t>335731</t>
  </si>
  <si>
    <t>CRAVANCHE</t>
  </si>
  <si>
    <t>42228719N</t>
  </si>
  <si>
    <t>2025-09-23 16:17:56</t>
  </si>
  <si>
    <t>2025-09-24 09:23:14</t>
  </si>
  <si>
    <t>692075</t>
  </si>
  <si>
    <t>335732</t>
  </si>
  <si>
    <t>2025-09-23 16:19:36</t>
  </si>
  <si>
    <t>2025-09-24 09:23:15</t>
  </si>
  <si>
    <t>692087</t>
  </si>
  <si>
    <t>391105</t>
  </si>
  <si>
    <t>BERIGAUD</t>
  </si>
  <si>
    <t>1991-06-17</t>
  </si>
  <si>
    <t>19/19/009</t>
  </si>
  <si>
    <t>FONDATION JACQUES CHIRAC - MAISON D'HESTIA</t>
  </si>
  <si>
    <t>Le bourg</t>
  </si>
  <si>
    <t>19290</t>
  </si>
  <si>
    <t>Saint Setiers</t>
  </si>
  <si>
    <t>0555969330</t>
  </si>
  <si>
    <t>hestiaculturesportadapte@hotmail.fr</t>
  </si>
  <si>
    <t>2025-09-23 17:08:24</t>
  </si>
  <si>
    <t>2025-09-24 09:23:30</t>
  </si>
  <si>
    <t>Activités Motrices,Badminton,Equitation,Fitness,Football à 11,Futsal,Natation,Pétanque,Randonnée pédestre,Rugby,Tennis de table,Tir à l’Arc,VTT</t>
  </si>
  <si>
    <t>692088</t>
  </si>
  <si>
    <t>391112</t>
  </si>
  <si>
    <t>TISON</t>
  </si>
  <si>
    <t>1991-03-31</t>
  </si>
  <si>
    <t>2025-09-23 17:09:48</t>
  </si>
  <si>
    <t>2025-09-24 09:23:31</t>
  </si>
  <si>
    <t>Activités Motrices,Badminton,Basket-Ball,Cyclisme,Equitation,Fitness,Football à 11,Futsal,Natation,Pétanque,Randonnée pédestre,Rugby,Tennis de table,Tir à l’Arc,VTT</t>
  </si>
  <si>
    <t>692090</t>
  </si>
  <si>
    <t>391117</t>
  </si>
  <si>
    <t>GROLEAU</t>
  </si>
  <si>
    <t>2025-09-23 17:11:40</t>
  </si>
  <si>
    <t>2025-09-24 09:23:33</t>
  </si>
  <si>
    <t>692091</t>
  </si>
  <si>
    <t>391115</t>
  </si>
  <si>
    <t>MARIE-PASCALE</t>
  </si>
  <si>
    <t>DESJARDINS</t>
  </si>
  <si>
    <t>1984-05-30</t>
  </si>
  <si>
    <t>2025-09-23 17:13:38</t>
  </si>
  <si>
    <t>2025-09-24 09:23:34</t>
  </si>
  <si>
    <t>692093</t>
  </si>
  <si>
    <t>391107</t>
  </si>
  <si>
    <t>PIALOUX</t>
  </si>
  <si>
    <t>1992-12-24</t>
  </si>
  <si>
    <t>2025-09-23 17:19:44</t>
  </si>
  <si>
    <t>2025-09-24 09:23:36</t>
  </si>
  <si>
    <t>Activités Motrices,Badminton,Basket-Ball,Equitation,Fitness,Football à 11,Futsal,Natation,Pétanque,Randonnée pédestre,Rugby,Tennis de table,Tir à l’Arc,VTT</t>
  </si>
  <si>
    <t>692094</t>
  </si>
  <si>
    <t>391121</t>
  </si>
  <si>
    <t>BEUNE</t>
  </si>
  <si>
    <t>2025-09-23 17:21:08</t>
  </si>
  <si>
    <t>2025-09-24 09:23:37</t>
  </si>
  <si>
    <t>692095</t>
  </si>
  <si>
    <t>391124</t>
  </si>
  <si>
    <t>1988-12-04</t>
  </si>
  <si>
    <t>2025-09-23 17:16:27</t>
  </si>
  <si>
    <t>2025-09-24 09:23:38</t>
  </si>
  <si>
    <t>692096</t>
  </si>
  <si>
    <t>391110</t>
  </si>
  <si>
    <t>XELOT</t>
  </si>
  <si>
    <t>1985-12-05</t>
  </si>
  <si>
    <t>2025-09-23 17:23:02</t>
  </si>
  <si>
    <t>2025-09-24 09:23:39</t>
  </si>
  <si>
    <t>692097</t>
  </si>
  <si>
    <t>391113</t>
  </si>
  <si>
    <t>CHAUMEIL</t>
  </si>
  <si>
    <t>le bourg</t>
  </si>
  <si>
    <t>2025-09-23 17:18:05</t>
  </si>
  <si>
    <t>2025-09-24 09:23:40</t>
  </si>
  <si>
    <t>692178</t>
  </si>
  <si>
    <t>334468</t>
  </si>
  <si>
    <t>2025-09-23 21:44:09</t>
  </si>
  <si>
    <t>2025-09-24 09:25:21</t>
  </si>
  <si>
    <t>692279</t>
  </si>
  <si>
    <t>532156</t>
  </si>
  <si>
    <t>82/16</t>
  </si>
  <si>
    <t>ALVA SPORT ADAPTE</t>
  </si>
  <si>
    <t>TARN-ET-GARONNE</t>
  </si>
  <si>
    <t>Las Canneles</t>
  </si>
  <si>
    <t>82400 VALENCE D'AGEN</t>
  </si>
  <si>
    <t>0563296720</t>
  </si>
  <si>
    <t>2025-09-23 16:11:28</t>
  </si>
  <si>
    <t>2025-09-24 09:27:24</t>
  </si>
  <si>
    <t>692282</t>
  </si>
  <si>
    <t>532135</t>
  </si>
  <si>
    <t>CELDRAN</t>
  </si>
  <si>
    <t>1959-01-12</t>
  </si>
  <si>
    <t>2025-09-23 16:16:07</t>
  </si>
  <si>
    <t>2025-09-24 09:27:27</t>
  </si>
  <si>
    <t>692283</t>
  </si>
  <si>
    <t>532129</t>
  </si>
  <si>
    <t>CASSABEL</t>
  </si>
  <si>
    <t>1958-07-05</t>
  </si>
  <si>
    <t>2025-09-23 16:17:18</t>
  </si>
  <si>
    <t>2025-09-24 09:27:29</t>
  </si>
  <si>
    <t>692287</t>
  </si>
  <si>
    <t>659889</t>
  </si>
  <si>
    <t>Allées Pé de Gleyze</t>
  </si>
  <si>
    <t>las canneles</t>
  </si>
  <si>
    <t>82400</t>
  </si>
  <si>
    <t>Valence</t>
  </si>
  <si>
    <t>2025-09-23 16:25:00</t>
  </si>
  <si>
    <t>2025-09-24 09:27:42</t>
  </si>
  <si>
    <t>692292</t>
  </si>
  <si>
    <t>634058</t>
  </si>
  <si>
    <t>GUICHETAU</t>
  </si>
  <si>
    <t>2025-07-02</t>
  </si>
  <si>
    <t>2025-09-23 16:40:42</t>
  </si>
  <si>
    <t>2025-09-24 09:27:52</t>
  </si>
  <si>
    <t>692295</t>
  </si>
  <si>
    <t>659891</t>
  </si>
  <si>
    <t>2025-09-23 16:38:22</t>
  </si>
  <si>
    <t>2025-09-24 09:27:56</t>
  </si>
  <si>
    <t>692297</t>
  </si>
  <si>
    <t>631546</t>
  </si>
  <si>
    <t>CADARS</t>
  </si>
  <si>
    <t>allees pe de gleyze</t>
  </si>
  <si>
    <t>2025-09-23 17:23:34</t>
  </si>
  <si>
    <t>2025-09-24 09:27:58</t>
  </si>
  <si>
    <t>692299</t>
  </si>
  <si>
    <t>511747</t>
  </si>
  <si>
    <t>1971-04-26</t>
  </si>
  <si>
    <t>VALENCE D'AGEN</t>
  </si>
  <si>
    <t>2025-09-23 17:21:47</t>
  </si>
  <si>
    <t>2025-09-24 09:28:01</t>
  </si>
  <si>
    <t>692326</t>
  </si>
  <si>
    <t>567251</t>
  </si>
  <si>
    <t>2025-09-24 03:35:42</t>
  </si>
  <si>
    <t>2025-09-24 09:28:43</t>
  </si>
  <si>
    <t>692327</t>
  </si>
  <si>
    <t>537724</t>
  </si>
  <si>
    <t>2025-09-24 03:37:37</t>
  </si>
  <si>
    <t>2025-09-24 09:28:44</t>
  </si>
  <si>
    <t>692328</t>
  </si>
  <si>
    <t>632949</t>
  </si>
  <si>
    <t>2025-09-24 03:32:47</t>
  </si>
  <si>
    <t>2025-09-24 09:28:46</t>
  </si>
  <si>
    <t>692330</t>
  </si>
  <si>
    <t>537726</t>
  </si>
  <si>
    <t>2025-09-24 03:40:10</t>
  </si>
  <si>
    <t>2025-09-24 09:28:48</t>
  </si>
  <si>
    <t>692331</t>
  </si>
  <si>
    <t>659893</t>
  </si>
  <si>
    <t>6 Route des Aires</t>
  </si>
  <si>
    <t>Saint-Vincent-sur-Graon</t>
  </si>
  <si>
    <t>0646465392</t>
  </si>
  <si>
    <t>2025-09-24 06:26:29</t>
  </si>
  <si>
    <t>2025-09-24 09:28:50</t>
  </si>
  <si>
    <t>Activités Motrices,Athlétisme,Badminton,Basket-Ball,Course orientation,Futsal,Handball,Hockey sur Gazon,Pétanque,Randonnée pédestre,Rugby,Tennis de table,Tir à l’Arc,Voile,Volley ball</t>
  </si>
  <si>
    <t>692332</t>
  </si>
  <si>
    <t>567247</t>
  </si>
  <si>
    <t>2025-09-24 06:15:49</t>
  </si>
  <si>
    <t>2025-09-24 09:28:51</t>
  </si>
  <si>
    <t>692336</t>
  </si>
  <si>
    <t>617221</t>
  </si>
  <si>
    <t>2025-09-24 06:13:43</t>
  </si>
  <si>
    <t>2025-09-24 09:28:56</t>
  </si>
  <si>
    <t>692345</t>
  </si>
  <si>
    <t>524869</t>
  </si>
  <si>
    <t>2025-09-23 10:30:26</t>
  </si>
  <si>
    <t>2025-09-24 09:29:21</t>
  </si>
  <si>
    <t>692438</t>
  </si>
  <si>
    <t>659917</t>
  </si>
  <si>
    <t>FUSTER</t>
  </si>
  <si>
    <t>2025-06-13</t>
  </si>
  <si>
    <t>Chemin de Goudet</t>
  </si>
  <si>
    <t>Montesquieu-Lauragais</t>
  </si>
  <si>
    <t>2025-09-23 17:17:50</t>
  </si>
  <si>
    <t>2025-09-24 09:32:08</t>
  </si>
  <si>
    <t>Athlétisme,Aviron,Basket-Ball,Canoë-Kayak,Course orientation,Cyclisme,Danse,Escalade,Golf,Gymnastique,Hockey sur Gazon,Natation,Pelote Basque,Pétanque,Randonnée pédestre,Tennis,Tir à l’Arc</t>
  </si>
  <si>
    <t>692441</t>
  </si>
  <si>
    <t>636000</t>
  </si>
  <si>
    <t>2025-09-23 16:44:21</t>
  </si>
  <si>
    <t>2025-09-24 09:32:16</t>
  </si>
  <si>
    <t>692522</t>
  </si>
  <si>
    <t>659945</t>
  </si>
  <si>
    <t>DAIGNEAU</t>
  </si>
  <si>
    <t>2025-09-23 12:04:00</t>
  </si>
  <si>
    <t>2025-09-24 09:35:02</t>
  </si>
  <si>
    <t>692528</t>
  </si>
  <si>
    <t>659951</t>
  </si>
  <si>
    <t>2025-09-23 12:04:01</t>
  </si>
  <si>
    <t>2025-09-24 09:35:10</t>
  </si>
  <si>
    <t>692529</t>
  </si>
  <si>
    <t>659952</t>
  </si>
  <si>
    <t>SIRANE</t>
  </si>
  <si>
    <t>FATIGA</t>
  </si>
  <si>
    <t>2025-09-24 09:35:11</t>
  </si>
  <si>
    <t>692530</t>
  </si>
  <si>
    <t>659953</t>
  </si>
  <si>
    <t>NSIMA</t>
  </si>
  <si>
    <t>1975-06-15</t>
  </si>
  <si>
    <t>2025-09-24 09:35:12</t>
  </si>
  <si>
    <t>692531</t>
  </si>
  <si>
    <t>659954</t>
  </si>
  <si>
    <t>DOUAY DIARRA</t>
  </si>
  <si>
    <t>2025-09-24 09:35:13</t>
  </si>
  <si>
    <t>692532</t>
  </si>
  <si>
    <t>659955</t>
  </si>
  <si>
    <t>GULIA</t>
  </si>
  <si>
    <t>BOULEAU</t>
  </si>
  <si>
    <t>2025-09-24 09:35:14</t>
  </si>
  <si>
    <t>692533</t>
  </si>
  <si>
    <t>659956</t>
  </si>
  <si>
    <t>LONDE</t>
  </si>
  <si>
    <t>2025-09-24 09:35:15</t>
  </si>
  <si>
    <t>692534</t>
  </si>
  <si>
    <t>659957</t>
  </si>
  <si>
    <t>VAZ DA COSTA</t>
  </si>
  <si>
    <t>2004-08-02</t>
  </si>
  <si>
    <t>2025-09-24 09:35:16</t>
  </si>
  <si>
    <t>692535</t>
  </si>
  <si>
    <t>659958</t>
  </si>
  <si>
    <t>ALONA</t>
  </si>
  <si>
    <t>LAYANI</t>
  </si>
  <si>
    <t>2008-03-24</t>
  </si>
  <si>
    <t>2025-09-24 09:35:17</t>
  </si>
  <si>
    <t>692536</t>
  </si>
  <si>
    <t>659959</t>
  </si>
  <si>
    <t>HINDA</t>
  </si>
  <si>
    <t>MAAREF</t>
  </si>
  <si>
    <t>1984-01-29</t>
  </si>
  <si>
    <t>2025-09-24 09:35:18</t>
  </si>
  <si>
    <t>692537</t>
  </si>
  <si>
    <t>659960</t>
  </si>
  <si>
    <t>1984-01-17</t>
  </si>
  <si>
    <t>2025-09-24 09:35:19</t>
  </si>
  <si>
    <t>692538</t>
  </si>
  <si>
    <t>659961</t>
  </si>
  <si>
    <t>2025-09-24 09:35:20</t>
  </si>
  <si>
    <t>692539</t>
  </si>
  <si>
    <t>659962</t>
  </si>
  <si>
    <t>AMELLE</t>
  </si>
  <si>
    <t>TOUAZI</t>
  </si>
  <si>
    <t>1991-12-01</t>
  </si>
  <si>
    <t>2025-09-24 09:35:21</t>
  </si>
  <si>
    <t>692540</t>
  </si>
  <si>
    <t>659963</t>
  </si>
  <si>
    <t>VALICON</t>
  </si>
  <si>
    <t>1971-07-23</t>
  </si>
  <si>
    <t>2025-09-24 09:35:23</t>
  </si>
  <si>
    <t>692541</t>
  </si>
  <si>
    <t>659964</t>
  </si>
  <si>
    <t>2025-09-24 09:35:25</t>
  </si>
  <si>
    <t>692542</t>
  </si>
  <si>
    <t>659965</t>
  </si>
  <si>
    <t>2025-09-24 09:35:26</t>
  </si>
  <si>
    <t>692543</t>
  </si>
  <si>
    <t>659966</t>
  </si>
  <si>
    <t>SOM</t>
  </si>
  <si>
    <t>1960-11-13</t>
  </si>
  <si>
    <t>2025-09-24 09:35:28</t>
  </si>
  <si>
    <t>692544</t>
  </si>
  <si>
    <t>659967</t>
  </si>
  <si>
    <t>2025-09-24 09:35:30</t>
  </si>
  <si>
    <t>692548</t>
  </si>
  <si>
    <t>659971</t>
  </si>
  <si>
    <t>2025-09-24 09:35:34</t>
  </si>
  <si>
    <t>692572</t>
  </si>
  <si>
    <t>526820</t>
  </si>
  <si>
    <t>1972-04-04</t>
  </si>
  <si>
    <t>1 QUATER RUE DE KERGOMPEZ</t>
  </si>
  <si>
    <t>Guipavas</t>
  </si>
  <si>
    <t>0688919134</t>
  </si>
  <si>
    <t>sarl.boucher.kergonna@hotmail.fr</t>
  </si>
  <si>
    <t>2025-09-21 10:25:43</t>
  </si>
  <si>
    <t>2025-09-24 09:36:27</t>
  </si>
  <si>
    <t>10310</t>
  </si>
  <si>
    <t>29 Finistère</t>
  </si>
  <si>
    <t>29019</t>
  </si>
  <si>
    <t>Brest</t>
  </si>
  <si>
    <t>692878</t>
  </si>
  <si>
    <t>596055</t>
  </si>
  <si>
    <t>2025-05-20</t>
  </si>
  <si>
    <t>2025-09-24 16:51:44</t>
  </si>
  <si>
    <t>2025-09-25 08:45:05</t>
  </si>
  <si>
    <t>692879</t>
  </si>
  <si>
    <t>338593</t>
  </si>
  <si>
    <t>2025-07-10</t>
  </si>
  <si>
    <t>2025-09-24 16:30:53</t>
  </si>
  <si>
    <t>2025-09-25 08:45:07</t>
  </si>
  <si>
    <t>692895</t>
  </si>
  <si>
    <t>660013</t>
  </si>
  <si>
    <t>INISAN</t>
  </si>
  <si>
    <t>1985-01-29</t>
  </si>
  <si>
    <t>2025-09-24 16:42:46</t>
  </si>
  <si>
    <t>2025-09-25 08:45:28</t>
  </si>
  <si>
    <t>692896</t>
  </si>
  <si>
    <t>338744</t>
  </si>
  <si>
    <t>2025-06-10</t>
  </si>
  <si>
    <t>2025-09-24 16:49:07</t>
  </si>
  <si>
    <t>2025-09-25 08:45:29</t>
  </si>
  <si>
    <t>692907</t>
  </si>
  <si>
    <t>595927</t>
  </si>
  <si>
    <t>72/06/013</t>
  </si>
  <si>
    <t>2025-09-24 15:13:52</t>
  </si>
  <si>
    <t>2025-09-25 08:45:39</t>
  </si>
  <si>
    <t>Athlétisme,Badminton,Base-Ball,Basket-Ball,Course orientation,Cross,Fitness,Futsal,Handball,Natation,Pétanque,Rugby,Tchoukball,Tennis,Tennis de table,Tir à l’Arc</t>
  </si>
  <si>
    <t>692908</t>
  </si>
  <si>
    <t>594324</t>
  </si>
  <si>
    <t>2025-09-24 15:17:00</t>
  </si>
  <si>
    <t>2025-09-25 08:45:40</t>
  </si>
  <si>
    <t>Athlétisme,Badminton,Basket-Ball,Cross,Fitness,Futsal,Handball,Natation,Pétanque,Rugby,Tchoukball,Tennis,Tennis de table,Tir à l’Arc</t>
  </si>
  <si>
    <t>692912</t>
  </si>
  <si>
    <t>593797</t>
  </si>
  <si>
    <t>2025-09-24 15:18:26</t>
  </si>
  <si>
    <t>2025-09-25 08:45:44</t>
  </si>
  <si>
    <t>Athlétisme,Badminton,Base-Ball,Basket-Ball,Course orientation,Cross,Fitness,Futsal,Handball,Hockey sur Gazon,Natation,Pétanque,Rugby,Sarbacane,Tchoukball,Tennis,Tennis de table,Tir à l’Arc</t>
  </si>
  <si>
    <t>692913</t>
  </si>
  <si>
    <t>593795</t>
  </si>
  <si>
    <t>2025-09-24 15:21:51</t>
  </si>
  <si>
    <t>2025-09-25 08:45:45</t>
  </si>
  <si>
    <t>Activités Motrices,Athlétisme,Badminton,Base-Ball,Basket-Ball,Course orientation,Cross,Fitness,Futsal,Handball,Hockey sur Gazon,Natation,Pétanque,Randonnée pédestre,Rugby,Sarbacane,Tchoukball,Tennis,Tennis de table,Tir à l’Arc</t>
  </si>
  <si>
    <t>692917</t>
  </si>
  <si>
    <t>597521</t>
  </si>
  <si>
    <t>2025-06-20</t>
  </si>
  <si>
    <t>2025-09-24 16:03:55</t>
  </si>
  <si>
    <t>2025-09-25 08:45:49</t>
  </si>
  <si>
    <t>692938</t>
  </si>
  <si>
    <t>660018</t>
  </si>
  <si>
    <t>CARD</t>
  </si>
  <si>
    <t>2025-06-25</t>
  </si>
  <si>
    <t>2025-09-24 17:02:46</t>
  </si>
  <si>
    <t>2025-09-25 08:46:09</t>
  </si>
  <si>
    <t>692958</t>
  </si>
  <si>
    <t>634163</t>
  </si>
  <si>
    <t>2025-06-12</t>
  </si>
  <si>
    <t>2025-09-24 16:56:37</t>
  </si>
  <si>
    <t>2025-09-25 08:46:28</t>
  </si>
  <si>
    <t>692960</t>
  </si>
  <si>
    <t>528617</t>
  </si>
  <si>
    <t>2025-05-07</t>
  </si>
  <si>
    <t>2025-09-24 17:33:27</t>
  </si>
  <si>
    <t>2025-09-25 08:46:30</t>
  </si>
  <si>
    <t>692975</t>
  </si>
  <si>
    <t>600906</t>
  </si>
  <si>
    <t>1985-11-01</t>
  </si>
  <si>
    <t>2025-09-24 18:06:15</t>
  </si>
  <si>
    <t>2025-09-25 08:46:45</t>
  </si>
  <si>
    <t>693129</t>
  </si>
  <si>
    <t>598679</t>
  </si>
  <si>
    <t>2025-09-24 22:41:33</t>
  </si>
  <si>
    <t>2025-09-25 08:50:15</t>
  </si>
  <si>
    <t>693151</t>
  </si>
  <si>
    <t>538742</t>
  </si>
  <si>
    <t>2025-09-25 08:21:31</t>
  </si>
  <si>
    <t>2025-09-25 08:50:38</t>
  </si>
  <si>
    <t>693154</t>
  </si>
  <si>
    <t>543055</t>
  </si>
  <si>
    <t>2025-09-25 08:20:08</t>
  </si>
  <si>
    <t>2025-09-25 08:50:41</t>
  </si>
  <si>
    <t>693175</t>
  </si>
  <si>
    <t>660032</t>
  </si>
  <si>
    <t>GRIMAUD</t>
  </si>
  <si>
    <t>1973-10-26</t>
  </si>
  <si>
    <t>2 Rue du Docteur Guimbaud</t>
  </si>
  <si>
    <t>2025-09-24 10:29:16</t>
  </si>
  <si>
    <t>2025-09-25 08:51:16</t>
  </si>
  <si>
    <t>693265</t>
  </si>
  <si>
    <t>651022</t>
  </si>
  <si>
    <t>2025-09-24 15:13:58</t>
  </si>
  <si>
    <t>2025-09-25 08:53:01</t>
  </si>
  <si>
    <t>Athlétisme,Badminton,Course orientation,Handball,Taekwondo,Tir à l’Arc</t>
  </si>
  <si>
    <t>693266</t>
  </si>
  <si>
    <t>631106</t>
  </si>
  <si>
    <t>2025-09-24 15:16:06</t>
  </si>
  <si>
    <t>2025-09-25 08:53:03</t>
  </si>
  <si>
    <t>Athlétisme,Badminton,Basket-Ball,Judo,Randonnée pédestre,Tir à l’Arc</t>
  </si>
  <si>
    <t>693269</t>
  </si>
  <si>
    <t>509180</t>
  </si>
  <si>
    <t>2025-09-24 14:47:54</t>
  </si>
  <si>
    <t>2025-09-25 08:53:07</t>
  </si>
  <si>
    <t>693278</t>
  </si>
  <si>
    <t>631108</t>
  </si>
  <si>
    <t>2025-09-24 14:55:34</t>
  </si>
  <si>
    <t>2025-09-25 08:53:16</t>
  </si>
  <si>
    <t>Athlétisme,Badminton,Basket-Ball,Futsal,Judo,Randonnée pédestre,Tir à l’Arc</t>
  </si>
  <si>
    <t>693287</t>
  </si>
  <si>
    <t>660051</t>
  </si>
  <si>
    <t>1986-03-17</t>
  </si>
  <si>
    <t>17 Rue Cabrouly</t>
  </si>
  <si>
    <t>Réalmont</t>
  </si>
  <si>
    <t>0626675052</t>
  </si>
  <si>
    <t>2025-09-24 15:43:50</t>
  </si>
  <si>
    <t>2025-09-25 08:53:26</t>
  </si>
  <si>
    <t>693328</t>
  </si>
  <si>
    <t>660058</t>
  </si>
  <si>
    <t>1966-08-31</t>
  </si>
  <si>
    <t>Rue des Chèvres</t>
  </si>
  <si>
    <t>0662839918</t>
  </si>
  <si>
    <t>gilles-daniel@bbox.fr</t>
  </si>
  <si>
    <t>2025-09-24 20:04:50</t>
  </si>
  <si>
    <t>2025-09-25 08:54:07</t>
  </si>
  <si>
    <t>693332</t>
  </si>
  <si>
    <t>578342</t>
  </si>
  <si>
    <t>le petyit cors</t>
  </si>
  <si>
    <t>marmagne</t>
  </si>
  <si>
    <t>0602390449</t>
  </si>
  <si>
    <t>croix18.descjp@protection-mjp.fr</t>
  </si>
  <si>
    <t>2025-09-24 20:13:42</t>
  </si>
  <si>
    <t>2025-09-25 08:54:12</t>
  </si>
  <si>
    <t>693341</t>
  </si>
  <si>
    <t>499149</t>
  </si>
  <si>
    <t>2025-09-24 23:12:00</t>
  </si>
  <si>
    <t>2025-09-25 08:54:22</t>
  </si>
  <si>
    <t>693347</t>
  </si>
  <si>
    <t>641625</t>
  </si>
  <si>
    <t>37 Route de Marmagne</t>
  </si>
  <si>
    <t>0789407174</t>
  </si>
  <si>
    <t>2025-09-24 19:56:59</t>
  </si>
  <si>
    <t>2025-09-25 08:54:28</t>
  </si>
  <si>
    <t>693479</t>
  </si>
  <si>
    <t>334553</t>
  </si>
  <si>
    <t>1994-05-23</t>
  </si>
  <si>
    <t>2025-09-25 09:17:46</t>
  </si>
  <si>
    <t>2025-09-25 09:41:08</t>
  </si>
  <si>
    <t>693509</t>
  </si>
  <si>
    <t>640719</t>
  </si>
  <si>
    <t>0492650712</t>
  </si>
  <si>
    <t>2025-09-25 09:39:01</t>
  </si>
  <si>
    <t>2025-09-25 09:42:00</t>
  </si>
  <si>
    <t>693511</t>
  </si>
  <si>
    <t>521807</t>
  </si>
  <si>
    <t>2025-09-25 09:41:42</t>
  </si>
  <si>
    <t>2025-09-25 09:46:53</t>
  </si>
  <si>
    <t>693512</t>
  </si>
  <si>
    <t>521808</t>
  </si>
  <si>
    <t>2025-09-25 09:43:04</t>
  </si>
  <si>
    <t>2025-09-25 09:46:54</t>
  </si>
  <si>
    <t>693537</t>
  </si>
  <si>
    <t>640720</t>
  </si>
  <si>
    <t>2025-09-25 09:51:00</t>
  </si>
  <si>
    <t>2025-09-25 11:51:37</t>
  </si>
  <si>
    <t>693538</t>
  </si>
  <si>
    <t>640717</t>
  </si>
  <si>
    <t>2025-09-25 10:00:33</t>
  </si>
  <si>
    <t>2025-09-25 11:51:38</t>
  </si>
  <si>
    <t>693539</t>
  </si>
  <si>
    <t>640715</t>
  </si>
  <si>
    <t>2025-09-25 09:55:17</t>
  </si>
  <si>
    <t>2025-09-25 11:51:39</t>
  </si>
  <si>
    <t>693540</t>
  </si>
  <si>
    <t>592139</t>
  </si>
  <si>
    <t>1994-01-29</t>
  </si>
  <si>
    <t>pepsport45@gmail.com</t>
  </si>
  <si>
    <t>2025-09-25 09:55:45</t>
  </si>
  <si>
    <t>2025-09-25 11:51:40</t>
  </si>
  <si>
    <t>Futsal,Pétanque,Tir à l’Arc</t>
  </si>
  <si>
    <t>693541</t>
  </si>
  <si>
    <t>521827</t>
  </si>
  <si>
    <t>Gien</t>
  </si>
  <si>
    <t>2025-09-25 09:48:29</t>
  </si>
  <si>
    <t>2025-09-25 11:51:41</t>
  </si>
  <si>
    <t>693543</t>
  </si>
  <si>
    <t>537827</t>
  </si>
  <si>
    <t>2025-09-25 09:58:29</t>
  </si>
  <si>
    <t>2025-09-25 11:51:43</t>
  </si>
  <si>
    <t>693548</t>
  </si>
  <si>
    <t>606858</t>
  </si>
  <si>
    <t>2025-09-25 10:03:24</t>
  </si>
  <si>
    <t>2025-09-25 11:51:48</t>
  </si>
  <si>
    <t>693566</t>
  </si>
  <si>
    <t>626109</t>
  </si>
  <si>
    <t>1974-01-07</t>
  </si>
  <si>
    <t>2025-09-25 10:02:20</t>
  </si>
  <si>
    <t>2025-09-25 11:52:06</t>
  </si>
  <si>
    <t>693633</t>
  </si>
  <si>
    <t>640718</t>
  </si>
  <si>
    <t>2025-09-25 10:02:02</t>
  </si>
  <si>
    <t>2025-09-25 11:53:58</t>
  </si>
  <si>
    <t>693736</t>
  </si>
  <si>
    <t>522292</t>
  </si>
  <si>
    <t>2025-09-25 14:42:45</t>
  </si>
  <si>
    <t>2025-09-25 16:48:45</t>
  </si>
  <si>
    <t>693741</t>
  </si>
  <si>
    <t>544630</t>
  </si>
  <si>
    <t>2025-09-25 15:05:34</t>
  </si>
  <si>
    <t>2025-09-25 16:48:50</t>
  </si>
  <si>
    <t>693797</t>
  </si>
  <si>
    <t>524734</t>
  </si>
  <si>
    <t>62/35/005</t>
  </si>
  <si>
    <t>DISPOSITIF HABITAT ET VIE SOCIALE DU TERNOIS</t>
  </si>
  <si>
    <t>2025-09-25 15:52:43</t>
  </si>
  <si>
    <t>2025-09-25 16:54:04</t>
  </si>
  <si>
    <t>693815</t>
  </si>
  <si>
    <t>615009</t>
  </si>
  <si>
    <t>2025-09-25 15:43:40</t>
  </si>
  <si>
    <t>2025-09-25 16:54:36</t>
  </si>
  <si>
    <t>693909</t>
  </si>
  <si>
    <t>618022</t>
  </si>
  <si>
    <t>2025-09-25 14:38:32</t>
  </si>
  <si>
    <t>2025-09-25 16:57:36</t>
  </si>
  <si>
    <t>Natation,Tennis,Tir à l’Arc</t>
  </si>
  <si>
    <t>693926</t>
  </si>
  <si>
    <t>525135</t>
  </si>
  <si>
    <t>2025-09-25 15:19:50</t>
  </si>
  <si>
    <t>2025-09-25 16:57:53</t>
  </si>
  <si>
    <t>693967</t>
  </si>
  <si>
    <t>607193</t>
  </si>
  <si>
    <t>2025-09-25 15:44:30</t>
  </si>
  <si>
    <t>2025-09-25 17:00:35</t>
  </si>
  <si>
    <t>Activités Motrices,Tennis,Tennis de table,Tir à l’Arc</t>
  </si>
  <si>
    <t>693977</t>
  </si>
  <si>
    <t>660145</t>
  </si>
  <si>
    <t>BARRAIL</t>
  </si>
  <si>
    <t>2005-09-16</t>
  </si>
  <si>
    <t>2025-09-25 15:48:31</t>
  </si>
  <si>
    <t>2025-09-25 17:00:45</t>
  </si>
  <si>
    <t>Cyclisme,Tir à l’Arc</t>
  </si>
  <si>
    <t>694043</t>
  </si>
  <si>
    <t>660157</t>
  </si>
  <si>
    <t>2025-09-25 14:18:46</t>
  </si>
  <si>
    <t>2025-09-25 17:06:45</t>
  </si>
  <si>
    <t>Accrobranche,Activités Motrices,Course orientation,Cyclisme,Randonnée pédestre,Tir à l’Arc</t>
  </si>
  <si>
    <t>694045</t>
  </si>
  <si>
    <t>660159</t>
  </si>
  <si>
    <t>BADE</t>
  </si>
  <si>
    <t>2009-11-08</t>
  </si>
  <si>
    <t>2025-09-25 14:14:27</t>
  </si>
  <si>
    <t>2025-09-25 17:06:48</t>
  </si>
  <si>
    <t>694047</t>
  </si>
  <si>
    <t>660161</t>
  </si>
  <si>
    <t>ABDELBASSET</t>
  </si>
  <si>
    <t>GHORBAL</t>
  </si>
  <si>
    <t>2010-02-07</t>
  </si>
  <si>
    <t>2025-09-25 14:22:58</t>
  </si>
  <si>
    <t>2025-09-25 17:06:50</t>
  </si>
  <si>
    <t>694049</t>
  </si>
  <si>
    <t>660163</t>
  </si>
  <si>
    <t>KISLON</t>
  </si>
  <si>
    <t>BISSAY</t>
  </si>
  <si>
    <t>2025-09-25 14:20:20</t>
  </si>
  <si>
    <t>2025-09-25 17:06:52</t>
  </si>
  <si>
    <t>694050</t>
  </si>
  <si>
    <t>660164</t>
  </si>
  <si>
    <t>DERE</t>
  </si>
  <si>
    <t>2009-10-04</t>
  </si>
  <si>
    <t>2025-09-25 14:21:46</t>
  </si>
  <si>
    <t>2025-09-25 17:06:53</t>
  </si>
  <si>
    <t>694052</t>
  </si>
  <si>
    <t>660166</t>
  </si>
  <si>
    <t>2025-09-25 14:15:18</t>
  </si>
  <si>
    <t>2025-09-25 17:06:55</t>
  </si>
  <si>
    <t>694054</t>
  </si>
  <si>
    <t>660168</t>
  </si>
  <si>
    <t>CHAINES</t>
  </si>
  <si>
    <t>2008-08-17</t>
  </si>
  <si>
    <t>2025-09-25 14:24:46</t>
  </si>
  <si>
    <t>2025-09-25 17:06:57</t>
  </si>
  <si>
    <t>694055</t>
  </si>
  <si>
    <t>660169</t>
  </si>
  <si>
    <t>SANDRO</t>
  </si>
  <si>
    <t>MANZARENA</t>
  </si>
  <si>
    <t>2008-12-24</t>
  </si>
  <si>
    <t>2025-09-25 14:25:42</t>
  </si>
  <si>
    <t>2025-09-25 17:06:58</t>
  </si>
  <si>
    <t>694058</t>
  </si>
  <si>
    <t>660172</t>
  </si>
  <si>
    <t>2025-09-25 14:26:34</t>
  </si>
  <si>
    <t>2025-09-25 17:07:01</t>
  </si>
  <si>
    <t>694214</t>
  </si>
  <si>
    <t>594572</t>
  </si>
  <si>
    <t>2025-09-26 09:08:33</t>
  </si>
  <si>
    <t>2025-09-26 09:40:48</t>
  </si>
  <si>
    <t>Football à 11,Football à 7,Futsal,Pétanque,Tir à l’Arc</t>
  </si>
  <si>
    <t>694219</t>
  </si>
  <si>
    <t>595190</t>
  </si>
  <si>
    <t>2025-09-26 09:15:13</t>
  </si>
  <si>
    <t>2025-09-26 09:40:53</t>
  </si>
  <si>
    <t>694240</t>
  </si>
  <si>
    <t>637463</t>
  </si>
  <si>
    <t>Arbois</t>
  </si>
  <si>
    <t>2025-09-26 09:35:52</t>
  </si>
  <si>
    <t>2025-09-26 09:41:28</t>
  </si>
  <si>
    <t>694244</t>
  </si>
  <si>
    <t>349493</t>
  </si>
  <si>
    <t>2025-09-26 09:28:55</t>
  </si>
  <si>
    <t>2025-09-26 09:41:46</t>
  </si>
  <si>
    <t>694262</t>
  </si>
  <si>
    <t>491536</t>
  </si>
  <si>
    <t>2025-09-26 09:42:09</t>
  </si>
  <si>
    <t>2025-09-26 17:47:49</t>
  </si>
  <si>
    <t>Cross,Football à 7,Randonnée pédestre,Tir à l’Arc</t>
  </si>
  <si>
    <t>694286</t>
  </si>
  <si>
    <t>541528</t>
  </si>
  <si>
    <t>2025-09-25</t>
  </si>
  <si>
    <t>2025-09-26 10:00:43</t>
  </si>
  <si>
    <t>2025-09-26 17:48:13</t>
  </si>
  <si>
    <t>694292</t>
  </si>
  <si>
    <t>560998</t>
  </si>
  <si>
    <t>2025-09-26 10:06:13</t>
  </si>
  <si>
    <t>2025-09-26 17:48:19</t>
  </si>
  <si>
    <t>Activités Motrices,Cross,Football à 7,Tir à l’Arc</t>
  </si>
  <si>
    <t>694295</t>
  </si>
  <si>
    <t>592718</t>
  </si>
  <si>
    <t>2025-09-26 10:08:47</t>
  </si>
  <si>
    <t>2025-09-26 17:48:22</t>
  </si>
  <si>
    <t>694322</t>
  </si>
  <si>
    <t>595494</t>
  </si>
  <si>
    <t>2025-09-26 10:48:02</t>
  </si>
  <si>
    <t>2025-09-26 17:48:49</t>
  </si>
  <si>
    <t>694324</t>
  </si>
  <si>
    <t>633832</t>
  </si>
  <si>
    <t>2025-09-26 10:50:21</t>
  </si>
  <si>
    <t>2025-09-26 17:48:51</t>
  </si>
  <si>
    <t>694327</t>
  </si>
  <si>
    <t>401553</t>
  </si>
  <si>
    <t>0749853851</t>
  </si>
  <si>
    <t>2025-09-26 10:52:40</t>
  </si>
  <si>
    <t>2025-09-26 17:48:54</t>
  </si>
  <si>
    <t>694375</t>
  </si>
  <si>
    <t>611501</t>
  </si>
  <si>
    <t>2025-09-26 17:11:10</t>
  </si>
  <si>
    <t>2025-09-26 17:51:39</t>
  </si>
  <si>
    <t>694384</t>
  </si>
  <si>
    <t>338826</t>
  </si>
  <si>
    <t>KINSELLA</t>
  </si>
  <si>
    <t>1977-02-18</t>
  </si>
  <si>
    <t>2025-09-26 17:29:22</t>
  </si>
  <si>
    <t>2025-09-26 17:51:47</t>
  </si>
  <si>
    <t>694419</t>
  </si>
  <si>
    <t>614296</t>
  </si>
  <si>
    <t>2025-09-26 14:21:46</t>
  </si>
  <si>
    <t>2025-09-26 17:52:37</t>
  </si>
  <si>
    <t>694422</t>
  </si>
  <si>
    <t>529993</t>
  </si>
  <si>
    <t>2025-09-26 14:27:11</t>
  </si>
  <si>
    <t>2025-09-26 17:52:40</t>
  </si>
  <si>
    <t>694483</t>
  </si>
  <si>
    <t>402609</t>
  </si>
  <si>
    <t>2025-09-26 16:10:39</t>
  </si>
  <si>
    <t>2025-09-26 17:53:52</t>
  </si>
  <si>
    <t>694488</t>
  </si>
  <si>
    <t>338809</t>
  </si>
  <si>
    <t>2025-09-26 16:31:20</t>
  </si>
  <si>
    <t>2025-09-26 17:54:03</t>
  </si>
  <si>
    <t>694492</t>
  </si>
  <si>
    <t>533901</t>
  </si>
  <si>
    <t>2025-09-25 20:31:21</t>
  </si>
  <si>
    <t>2025-09-26 18:00:42</t>
  </si>
  <si>
    <t>694672</t>
  </si>
  <si>
    <t>660269</t>
  </si>
  <si>
    <t>LEANDRE</t>
  </si>
  <si>
    <t>30/44/008</t>
  </si>
  <si>
    <t>IME SAIRIGNE</t>
  </si>
  <si>
    <t>16 Avenue de la Vaunage</t>
  </si>
  <si>
    <t>30620</t>
  </si>
  <si>
    <t>Bernis</t>
  </si>
  <si>
    <t>0466711416</t>
  </si>
  <si>
    <t>secretariat@areram-gard.fr</t>
  </si>
  <si>
    <t>2025-09-26 11:04:14</t>
  </si>
  <si>
    <t>2025-09-26 18:05:04</t>
  </si>
  <si>
    <t>Accrobranche,Activités Motrices,Athlétisme,Badminton,Base-Ball,Basket-Ball,Canoë-Kayak,Cerf-volant,Course orientation,Cross,Danse,Handball,Raid nature,Randonnée pédestre,Roller,Rugby,Tennis,Tennis de table,Tir à l’Arc</t>
  </si>
  <si>
    <t>694680</t>
  </si>
  <si>
    <t>660270</t>
  </si>
  <si>
    <t>LYLIAN</t>
  </si>
  <si>
    <t>2025-09-26 11:29:52</t>
  </si>
  <si>
    <t>2025-09-26 18:05:11</t>
  </si>
  <si>
    <t>Accrobranche,Activités Motrices,Athlétisme,Badminton,Base-Ball,Basket-Ball,Canoë-Kayak,Cerf-volant,Course orientation,Cross,Danse,Handball,Raid nature,Randonnée pédestre,Roller,Rugby,Spéléologie,Tennis,Tennis de table,Tir à l’Arc</t>
  </si>
  <si>
    <t>694682</t>
  </si>
  <si>
    <t>660271</t>
  </si>
  <si>
    <t>FLAVIAN</t>
  </si>
  <si>
    <t>CAYUELA PALLARES</t>
  </si>
  <si>
    <t>2009-01-16</t>
  </si>
  <si>
    <t>2025-09-26 11:32:33</t>
  </si>
  <si>
    <t>2025-09-26 18:05:14</t>
  </si>
  <si>
    <t>694703</t>
  </si>
  <si>
    <t>626597</t>
  </si>
  <si>
    <t>2025-09-26 14:14:52</t>
  </si>
  <si>
    <t>2025-09-26 18:05:34</t>
  </si>
  <si>
    <t>694721</t>
  </si>
  <si>
    <t>600431</t>
  </si>
  <si>
    <t>GRANENA</t>
  </si>
  <si>
    <t>11/10/003</t>
  </si>
  <si>
    <t>IME ROBERT SEGUY</t>
  </si>
  <si>
    <t>3 RUE DU PROGRES</t>
  </si>
  <si>
    <t>11700</t>
  </si>
  <si>
    <t>PEPIEUX</t>
  </si>
  <si>
    <t>000000000000004</t>
  </si>
  <si>
    <t>2025-09-26 16:32:51</t>
  </si>
  <si>
    <t>2025-09-26 18:06:02</t>
  </si>
  <si>
    <t>Activités Motrices,Athlétisme,Badminton,Base-Ball,Basket-Ball,Cirque,Course orientation,Cross,Football à 5,Football à 7,Handball,Lutte,Natation,Rugby,Ski de fond,Tennis,Tennis de table,Tir à l’Arc,VTT</t>
  </si>
  <si>
    <t>694726</t>
  </si>
  <si>
    <t>599756</t>
  </si>
  <si>
    <t>2008-11-09</t>
  </si>
  <si>
    <t>00000000000</t>
  </si>
  <si>
    <t>2025-09-26 16:23:22</t>
  </si>
  <si>
    <t>2025-09-26 18:06:18</t>
  </si>
  <si>
    <t>Activités Motrices,Athlétisme,Badminton,Base-Ball,Basket-Ball,Canoë-Kayak,Cirque,Course orientation,Cross,Football à 5,Football à 7,Lutte,Natation,Rugby,Tennis de table,Tir à l’Arc,VTT</t>
  </si>
  <si>
    <t>694747</t>
  </si>
  <si>
    <t>660280</t>
  </si>
  <si>
    <t>NÉKO</t>
  </si>
  <si>
    <t>2025-09-14</t>
  </si>
  <si>
    <t>2025-09-26 11:01:23</t>
  </si>
  <si>
    <t>2025-09-26 18:07:03</t>
  </si>
  <si>
    <t>Accrobranche,Activités Motrices,Athlétisme,Badminton,Base-Ball,Basket-Ball,Canoë-Kayak,Cerf-volant,Course orientation,Cross,Danse,Handball,Raid nature,Randonnée pédestre,Rugby,Spéléologie,Tennis,Tennis de table,Tir à l’Arc</t>
  </si>
  <si>
    <t>694752</t>
  </si>
  <si>
    <t>660283</t>
  </si>
  <si>
    <t>LOUCKA</t>
  </si>
  <si>
    <t>PLAN</t>
  </si>
  <si>
    <t>16 AVENUE DE LA VAUNAGE</t>
  </si>
  <si>
    <t>Aubord</t>
  </si>
  <si>
    <t>2025-09-26 11:26:59</t>
  </si>
  <si>
    <t>2025-09-26 18:07:08</t>
  </si>
  <si>
    <t>694755</t>
  </si>
  <si>
    <t>660284</t>
  </si>
  <si>
    <t>DAOUDI</t>
  </si>
  <si>
    <t>2008-05-15</t>
  </si>
  <si>
    <t>2025-09-26 11:34:57</t>
  </si>
  <si>
    <t>2025-09-26 18:07:11</t>
  </si>
  <si>
    <t>694844</t>
  </si>
  <si>
    <t>2025-09-26 18:10:30</t>
  </si>
  <si>
    <t>694867</t>
  </si>
  <si>
    <t>458620</t>
  </si>
  <si>
    <t>2025-09-26 18:06:25</t>
  </si>
  <si>
    <t>2025-09-26 18:11:38</t>
  </si>
  <si>
    <t>694893</t>
  </si>
  <si>
    <t>338838</t>
  </si>
  <si>
    <t>2025-09-26 18:11:58</t>
  </si>
  <si>
    <t>2025-09-29 10:17:00</t>
  </si>
  <si>
    <t>694982</t>
  </si>
  <si>
    <t>635022</t>
  </si>
  <si>
    <t>2025-09-27 14:48:57</t>
  </si>
  <si>
    <t>2025-09-29 10:19:14</t>
  </si>
  <si>
    <t>695017</t>
  </si>
  <si>
    <t>518017</t>
  </si>
  <si>
    <t>2025-09-28 18:13:19</t>
  </si>
  <si>
    <t>2025-09-29 10:20:19</t>
  </si>
  <si>
    <t>695021</t>
  </si>
  <si>
    <t>545159</t>
  </si>
  <si>
    <t>1998-08-30</t>
  </si>
  <si>
    <t>FOYER JULES LEDEIN</t>
  </si>
  <si>
    <t>CONDE S/ITON</t>
  </si>
  <si>
    <t>02 32 29 82 09</t>
  </si>
  <si>
    <t>asleserablesfem@orange.fr</t>
  </si>
  <si>
    <t>2025-09-28 18:34:14</t>
  </si>
  <si>
    <t>2025-09-29 10:20:23</t>
  </si>
  <si>
    <t>Athlétisme,Tennis,Tir à l’Arc</t>
  </si>
  <si>
    <t>695044</t>
  </si>
  <si>
    <t>660332</t>
  </si>
  <si>
    <t>JAOUAD</t>
  </si>
  <si>
    <t>ARBAOUI</t>
  </si>
  <si>
    <t>190 ROUTE DE MURET</t>
  </si>
  <si>
    <t>31600</t>
  </si>
  <si>
    <t>Seysses</t>
  </si>
  <si>
    <t>2025-09-29 08:29:52</t>
  </si>
  <si>
    <t>2025-09-29 10:20:46</t>
  </si>
  <si>
    <t>695046</t>
  </si>
  <si>
    <t>629603</t>
  </si>
  <si>
    <t>2025-09-29 08:35:27</t>
  </si>
  <si>
    <t>2025-09-29 10:20:48</t>
  </si>
  <si>
    <t>695047</t>
  </si>
  <si>
    <t>490519</t>
  </si>
  <si>
    <t>2025-09-27</t>
  </si>
  <si>
    <t>2025-09-29 08:37:02</t>
  </si>
  <si>
    <t>2025-09-29 10:20:49</t>
  </si>
  <si>
    <t>695049</t>
  </si>
  <si>
    <t>560766</t>
  </si>
  <si>
    <t>2025-09-29 08:41:14</t>
  </si>
  <si>
    <t>2025-09-29 10:20:51</t>
  </si>
  <si>
    <t>695084</t>
  </si>
  <si>
    <t>627231</t>
  </si>
  <si>
    <t>2025-09-27 15:09:58</t>
  </si>
  <si>
    <t>2025-09-29 10:25:26</t>
  </si>
  <si>
    <t>695099</t>
  </si>
  <si>
    <t>335877</t>
  </si>
  <si>
    <t>2025-09-27 18:51:33</t>
  </si>
  <si>
    <t>2025-09-29 10:25:45</t>
  </si>
  <si>
    <t>695102</t>
  </si>
  <si>
    <t>529994</t>
  </si>
  <si>
    <t>2025-09-27 18:53:27</t>
  </si>
  <si>
    <t>2025-09-29 10:25:48</t>
  </si>
  <si>
    <t>695248</t>
  </si>
  <si>
    <t>334584</t>
  </si>
  <si>
    <t>SALLES</t>
  </si>
  <si>
    <t>1982-03-24</t>
  </si>
  <si>
    <t>2025-09-27 15:08:49</t>
  </si>
  <si>
    <t>2025-09-29 10:32:14</t>
  </si>
  <si>
    <t>695279</t>
  </si>
  <si>
    <t>455704</t>
  </si>
  <si>
    <t>2025-09-28 18:17:10</t>
  </si>
  <si>
    <t>2025-09-29 10:32:46</t>
  </si>
  <si>
    <t>Activités Motrices,Karaté,Tir à l’Arc</t>
  </si>
  <si>
    <t>695328</t>
  </si>
  <si>
    <t>626171</t>
  </si>
  <si>
    <t>2025-09-26 21:00:48</t>
  </si>
  <si>
    <t>2025-09-29 10:39:41</t>
  </si>
  <si>
    <t>695356</t>
  </si>
  <si>
    <t>660366</t>
  </si>
  <si>
    <t>EL COURAGE</t>
  </si>
  <si>
    <t>2025-07-04</t>
  </si>
  <si>
    <t>61 Mail François Mitterrand</t>
  </si>
  <si>
    <t>35000</t>
  </si>
  <si>
    <t>2025-09-29 09:31:28</t>
  </si>
  <si>
    <t>2025-09-29 10:40:29</t>
  </si>
  <si>
    <t>695362</t>
  </si>
  <si>
    <t>637054</t>
  </si>
  <si>
    <t>2025-09-26 19:12:11</t>
  </si>
  <si>
    <t>2025-09-29 10:42:48</t>
  </si>
  <si>
    <t>695385</t>
  </si>
  <si>
    <t>660374</t>
  </si>
  <si>
    <t>LENI</t>
  </si>
  <si>
    <t>DELBECQUE</t>
  </si>
  <si>
    <t>2007-04-03</t>
  </si>
  <si>
    <t>2025-09-26</t>
  </si>
  <si>
    <t>6 Allée Paul Émile Victor</t>
  </si>
  <si>
    <t>2025-09-29 08:33:20</t>
  </si>
  <si>
    <t>2025-09-29 10:43:20</t>
  </si>
  <si>
    <t>695393</t>
  </si>
  <si>
    <t>660377</t>
  </si>
  <si>
    <t>MORZADEC</t>
  </si>
  <si>
    <t>2010-07-15</t>
  </si>
  <si>
    <t>29/01</t>
  </si>
  <si>
    <t>A.E.S. DU PAYS GLAZIK</t>
  </si>
  <si>
    <t>215 Route de Kerganten</t>
  </si>
  <si>
    <t>29760</t>
  </si>
  <si>
    <t>Penmarch</t>
  </si>
  <si>
    <t>2025-09-29 10:27:53</t>
  </si>
  <si>
    <t>2025-09-29 10:43:44</t>
  </si>
  <si>
    <t>Activités Motrices,Athlétisme,Badminton,Basket-Ball,Canoë-Kayak,Cyclisme,Natation,Sarbathlon,Tennis de table,Tir à l’Arc</t>
  </si>
  <si>
    <t>695395</t>
  </si>
  <si>
    <t>625985</t>
  </si>
  <si>
    <t>SOLÈNE</t>
  </si>
  <si>
    <t>COLLIOU</t>
  </si>
  <si>
    <t>3 Lotissement du Bon Coin</t>
  </si>
  <si>
    <t>29520</t>
  </si>
  <si>
    <t>Saint Thois</t>
  </si>
  <si>
    <t>2025-09-29 10:11:46</t>
  </si>
  <si>
    <t>2025-09-29 10:43:54</t>
  </si>
  <si>
    <t>Activités Motrices,Canoë-Kayak,Cyclisme,Natation,Sarbathlon,Tir à l’Arc</t>
  </si>
  <si>
    <t>695397</t>
  </si>
  <si>
    <t>625983</t>
  </si>
  <si>
    <t>VIAULT</t>
  </si>
  <si>
    <t>14 Allée de Menez Queneac'h Du</t>
  </si>
  <si>
    <t>2025-09-29 10:14:13</t>
  </si>
  <si>
    <t>2025-09-29 10:44:04</t>
  </si>
  <si>
    <t>Athlétisme,Canoë-Kayak,Cyclisme,Natation,Sarbathlon,Tennis de table,Tir à l’Arc</t>
  </si>
  <si>
    <t>695398</t>
  </si>
  <si>
    <t>660379</t>
  </si>
  <si>
    <t>GUILLOU</t>
  </si>
  <si>
    <t>71 Hent Leing Hervé</t>
  </si>
  <si>
    <t>29170</t>
  </si>
  <si>
    <t>Fouesnant</t>
  </si>
  <si>
    <t>2025-09-29 10:18:49</t>
  </si>
  <si>
    <t>2025-09-29 10:44:08</t>
  </si>
  <si>
    <t>695401</t>
  </si>
  <si>
    <t>507830</t>
  </si>
  <si>
    <t>JONAS</t>
  </si>
  <si>
    <t>DE PILLOT</t>
  </si>
  <si>
    <t>2006-01-13</t>
  </si>
  <si>
    <t xml:space="preserve"> Bregoulou</t>
  </si>
  <si>
    <t>29160</t>
  </si>
  <si>
    <t>Crozon</t>
  </si>
  <si>
    <t>2025-09-29 10:04:18</t>
  </si>
  <si>
    <t>2025-09-29 10:44:19</t>
  </si>
  <si>
    <t>Athlétisme,Basket-Ball,Canoë-Kayak,Cyclisme,Natation,Tennis de table,Tir à l’Arc</t>
  </si>
  <si>
    <t>695402</t>
  </si>
  <si>
    <t>608615</t>
  </si>
  <si>
    <t>CAVALERI</t>
  </si>
  <si>
    <t>2005-03-14</t>
  </si>
  <si>
    <t>27 rue de la République</t>
  </si>
  <si>
    <t>2025-09-29 10:06:19</t>
  </si>
  <si>
    <t>2025-09-29 10:44:23</t>
  </si>
  <si>
    <t>695458</t>
  </si>
  <si>
    <t>660387</t>
  </si>
  <si>
    <t>1992-02-14</t>
  </si>
  <si>
    <t>2025-09-27 18:19:44</t>
  </si>
  <si>
    <t>2025-09-29 10:48:10</t>
  </si>
  <si>
    <t>695472</t>
  </si>
  <si>
    <t>346810</t>
  </si>
  <si>
    <t>2025-09-29 10:30:50</t>
  </si>
  <si>
    <t>2025-09-29 10:49:11</t>
  </si>
  <si>
    <t>695484</t>
  </si>
  <si>
    <t>660390</t>
  </si>
  <si>
    <t>FLOQUET</t>
  </si>
  <si>
    <t>1989-02-16</t>
  </si>
  <si>
    <t>Neuville-Saint-Amand</t>
  </si>
  <si>
    <t>2025-09-29 10:30:54</t>
  </si>
  <si>
    <t>2025-09-29 10:50:34</t>
  </si>
  <si>
    <t>695497</t>
  </si>
  <si>
    <t>632459</t>
  </si>
  <si>
    <t>2025-09-29 10:49:51</t>
  </si>
  <si>
    <t>2025-09-29 10:51:37</t>
  </si>
  <si>
    <t>695522</t>
  </si>
  <si>
    <t>626659</t>
  </si>
  <si>
    <t>2025-09-29 10:51:57</t>
  </si>
  <si>
    <t>2025-09-29 17:21:27</t>
  </si>
  <si>
    <t>695526</t>
  </si>
  <si>
    <t>626739</t>
  </si>
  <si>
    <t>2025-09-29 10:57:42</t>
  </si>
  <si>
    <t>2025-09-29 17:21:32</t>
  </si>
  <si>
    <t>695529</t>
  </si>
  <si>
    <t>626259</t>
  </si>
  <si>
    <t>2025-09-29 10:55:56</t>
  </si>
  <si>
    <t>2025-09-29 17:21:36</t>
  </si>
  <si>
    <t>695533</t>
  </si>
  <si>
    <t>626263</t>
  </si>
  <si>
    <t>2025-09-29 10:59:55</t>
  </si>
  <si>
    <t>2025-09-29 17:21:39</t>
  </si>
  <si>
    <t>695548</t>
  </si>
  <si>
    <t>539130</t>
  </si>
  <si>
    <t>2025-06-30</t>
  </si>
  <si>
    <t>2025-09-29 11:46:07</t>
  </si>
  <si>
    <t>2025-09-29 17:21:55</t>
  </si>
  <si>
    <t>695554</t>
  </si>
  <si>
    <t>625571</t>
  </si>
  <si>
    <t>2025-09-29 11:53:45</t>
  </si>
  <si>
    <t>2025-09-29 17:22:01</t>
  </si>
  <si>
    <t>695643</t>
  </si>
  <si>
    <t>558961</t>
  </si>
  <si>
    <t>LE COEUR</t>
  </si>
  <si>
    <t>2004-12-19</t>
  </si>
  <si>
    <t>Allée Park ar Maner</t>
  </si>
  <si>
    <t>29750</t>
  </si>
  <si>
    <t>Loctudy</t>
  </si>
  <si>
    <t>2025-09-29 11:52:39</t>
  </si>
  <si>
    <t>2025-09-29 17:23:54</t>
  </si>
  <si>
    <t>Athlétisme,Basket-Ball,Canoë-Kayak,Cyclisme,Natation,Sarbathlon,Tennis de table,Tir à l’Arc</t>
  </si>
  <si>
    <t>695748</t>
  </si>
  <si>
    <t>596872</t>
  </si>
  <si>
    <t>2025-09-29 12:15:17</t>
  </si>
  <si>
    <t>2025-09-29 17:26:16</t>
  </si>
  <si>
    <t>695814</t>
  </si>
  <si>
    <t>625982</t>
  </si>
  <si>
    <t>8 Rue d'Ys</t>
  </si>
  <si>
    <t>29150</t>
  </si>
  <si>
    <t>Cast</t>
  </si>
  <si>
    <t>2025-09-29 11:55:08</t>
  </si>
  <si>
    <t>2025-09-29 17:27:36</t>
  </si>
  <si>
    <t>Athlétisme,Badminton,Basket-Ball,Canoë-Kayak,Cyclisme,Natation,Sarbathlon,Tennis de table,Tir à l’Arc</t>
  </si>
  <si>
    <t>695817</t>
  </si>
  <si>
    <t>626671</t>
  </si>
  <si>
    <t>FATIH</t>
  </si>
  <si>
    <t>AYDIN</t>
  </si>
  <si>
    <t>2025-09-29</t>
  </si>
  <si>
    <t>4 Rue Eugene Boudin</t>
  </si>
  <si>
    <t>2025-09-29 11:49:49</t>
  </si>
  <si>
    <t>2025-09-29 17:27:39</t>
  </si>
  <si>
    <t>695825</t>
  </si>
  <si>
    <t>626627</t>
  </si>
  <si>
    <t>KLÉO</t>
  </si>
  <si>
    <t>LE BELLEC</t>
  </si>
  <si>
    <t>39 Ménez Tropic</t>
  </si>
  <si>
    <t>29140</t>
  </si>
  <si>
    <t>Saint-Yvi</t>
  </si>
  <si>
    <t>2025-09-29 11:53:49</t>
  </si>
  <si>
    <t>2025-09-29 17:27:47</t>
  </si>
  <si>
    <t>695863</t>
  </si>
  <si>
    <t>628884</t>
  </si>
  <si>
    <t>2025-09-29 16:48:43</t>
  </si>
  <si>
    <t>2025-09-29 17:28:25</t>
  </si>
  <si>
    <t>695867</t>
  </si>
  <si>
    <t>660448</t>
  </si>
  <si>
    <t xml:space="preserve">PIERRE-YVES </t>
  </si>
  <si>
    <t>HAMONIC</t>
  </si>
  <si>
    <t>2006-03-03</t>
  </si>
  <si>
    <t>Impasse de Kerveguen</t>
  </si>
  <si>
    <t>Plabennec</t>
  </si>
  <si>
    <t>127108825</t>
  </si>
  <si>
    <t>2025-09-29 17:07:05</t>
  </si>
  <si>
    <t>2025-09-29 17:28:33</t>
  </si>
  <si>
    <t>Activités Motrices,Badminton,Basket-Ball,Randonnée pédestre,Sarbacane,Tennis de table,Tir à l’Arc</t>
  </si>
  <si>
    <t>695868</t>
  </si>
  <si>
    <t>660449</t>
  </si>
  <si>
    <t>19 Rue du Streat Hir</t>
  </si>
  <si>
    <t>29280</t>
  </si>
  <si>
    <t>Locmaria-Plouzané</t>
  </si>
  <si>
    <t>19137271H500</t>
  </si>
  <si>
    <t>2025-09-29 17:01:39</t>
  </si>
  <si>
    <t>2025-09-29 17:28:34</t>
  </si>
  <si>
    <t>Activités Motrices,Basket-Ball,Judo,Pétanque,Randonnée pédestre,Tennis de table,Tir à l’Arc</t>
  </si>
  <si>
    <t>695870</t>
  </si>
  <si>
    <t>660450</t>
  </si>
  <si>
    <t>ROIGNANT</t>
  </si>
  <si>
    <t>2008-09-24</t>
  </si>
  <si>
    <t>15 rue Herve Branellec</t>
  </si>
  <si>
    <t>2025-09-29 17:17:36</t>
  </si>
  <si>
    <t>2025-09-29 17:28:37</t>
  </si>
  <si>
    <t>Activités Motrices,Athlétisme,Badminton,Basket-Ball,Equitation,Football à 11,Football à 7,Gymnastique,Judo,Natation,Pétanque,Randonnée pédestre,Sarbacane,Tennis de table,Tir à l’Arc</t>
  </si>
  <si>
    <t>695880</t>
  </si>
  <si>
    <t>660453</t>
  </si>
  <si>
    <t>RHARDA</t>
  </si>
  <si>
    <t>2008-06-25</t>
  </si>
  <si>
    <t>9 rue Andre Berger</t>
  </si>
  <si>
    <t>2025-09-29 17:25:04</t>
  </si>
  <si>
    <t>2025-09-29 17:28:51</t>
  </si>
  <si>
    <t>Activités Motrices,Badminton,Basket-Ball,Judo,Randonnée pédestre,Sarbacane,Tennis de table,Tir à l’Arc</t>
  </si>
  <si>
    <t>695950</t>
  </si>
  <si>
    <t>660492</t>
  </si>
  <si>
    <t>EMILIA</t>
  </si>
  <si>
    <t>2001-10-23</t>
  </si>
  <si>
    <t>2025-09-29 15:46:52</t>
  </si>
  <si>
    <t>2025-09-29 17:43:07</t>
  </si>
  <si>
    <t>Athlétisme,Boxe educative,Danse,Hockey sur Gazon,Pétanque,Tir à l’Arc,Volley ball</t>
  </si>
  <si>
    <t>695951</t>
  </si>
  <si>
    <t>660493</t>
  </si>
  <si>
    <t>AYNARD</t>
  </si>
  <si>
    <t>1972-12-31</t>
  </si>
  <si>
    <t>2025-09-29 15:49:27</t>
  </si>
  <si>
    <t>2025-09-29 17:43:08</t>
  </si>
  <si>
    <t>695980</t>
  </si>
  <si>
    <t>338850</t>
  </si>
  <si>
    <t>2025-09-29 16:41:12</t>
  </si>
  <si>
    <t>2025-09-29 17:44:17</t>
  </si>
  <si>
    <t>695981</t>
  </si>
  <si>
    <t>536586</t>
  </si>
  <si>
    <t>46/04</t>
  </si>
  <si>
    <t>AS LAMOUROUS SPORTS ET LOISIRS</t>
  </si>
  <si>
    <t>2025-09-29 16:41:17</t>
  </si>
  <si>
    <t>2025-09-29 17:44:18</t>
  </si>
  <si>
    <t>695992</t>
  </si>
  <si>
    <t>523870</t>
  </si>
  <si>
    <t>2025-09-29 16:49:59</t>
  </si>
  <si>
    <t>2025-09-29 17:44:28</t>
  </si>
  <si>
    <t>696004</t>
  </si>
  <si>
    <t>339284</t>
  </si>
  <si>
    <t>2025-09-29 16:59:48</t>
  </si>
  <si>
    <t>2025-09-29 17:44:41</t>
  </si>
  <si>
    <t>696018</t>
  </si>
  <si>
    <t>660501</t>
  </si>
  <si>
    <t>1992-10-27</t>
  </si>
  <si>
    <t>Le Carmel</t>
  </si>
  <si>
    <t>02 98 30 54 05</t>
  </si>
  <si>
    <t>06 88 56 70 55</t>
  </si>
  <si>
    <t>pilem29@gmail.com</t>
  </si>
  <si>
    <t>2025-09-29 17:40:58</t>
  </si>
  <si>
    <t>2025-09-29 17:44:56</t>
  </si>
  <si>
    <t>696023</t>
  </si>
  <si>
    <t>526224</t>
  </si>
  <si>
    <t>115 rue Marguerite Duras</t>
  </si>
  <si>
    <t>06 15 84 68 46</t>
  </si>
  <si>
    <t>2025-09-29 17:34:04</t>
  </si>
  <si>
    <t>2025-09-29 17:45:01</t>
  </si>
  <si>
    <t>696052</t>
  </si>
  <si>
    <t>660508</t>
  </si>
  <si>
    <t>ROZIER</t>
  </si>
  <si>
    <t>2010-08-14</t>
  </si>
  <si>
    <t>Bourg-Blanc</t>
  </si>
  <si>
    <t>16636550907</t>
  </si>
  <si>
    <t>Crédit Agricol</t>
  </si>
  <si>
    <t>2025-09-29 17:46:28</t>
  </si>
  <si>
    <t>Activités Motrices,Athlétisme,Badminton,Equitation,Gymnastique,Judo,Natation,Pétanque,Randonnée pédestre,Sarbacane,Tennis de table,Tir à l’Arc</t>
  </si>
  <si>
    <t>696053</t>
  </si>
  <si>
    <t>660509</t>
  </si>
  <si>
    <t>FORICHER</t>
  </si>
  <si>
    <t>2025-06-17</t>
  </si>
  <si>
    <t>16 rue de Tarporley</t>
  </si>
  <si>
    <t>Bohars</t>
  </si>
  <si>
    <t>2025-09-29 17:31:02</t>
  </si>
  <si>
    <t>2025-09-29 17:46:29</t>
  </si>
  <si>
    <t>696199</t>
  </si>
  <si>
    <t>530708</t>
  </si>
  <si>
    <t>33/03/061</t>
  </si>
  <si>
    <t>FOYER JEAN RIVIERE</t>
  </si>
  <si>
    <t>2025-09-30 09:59:18</t>
  </si>
  <si>
    <t>2025-09-30 11:22:27</t>
  </si>
  <si>
    <t>Basket-Ball,Judo,Tir à l’Arc</t>
  </si>
  <si>
    <t>696230</t>
  </si>
  <si>
    <t>521090</t>
  </si>
  <si>
    <t>FOYER COMENIUS</t>
  </si>
  <si>
    <t>2025-09-29 19:38:24</t>
  </si>
  <si>
    <t>2025-09-30 11:24:54</t>
  </si>
  <si>
    <t>696269</t>
  </si>
  <si>
    <t>660530</t>
  </si>
  <si>
    <t>1984-12-15</t>
  </si>
  <si>
    <t>2025-09-30 09:21:08</t>
  </si>
  <si>
    <t>2025-09-30 11:25:36</t>
  </si>
  <si>
    <t>696271</t>
  </si>
  <si>
    <t>660531</t>
  </si>
  <si>
    <t>BEN MOUMEN</t>
  </si>
  <si>
    <t>2025-09-30 09:33:34</t>
  </si>
  <si>
    <t>2025-09-30 11:25:38</t>
  </si>
  <si>
    <t>696277</t>
  </si>
  <si>
    <t>530705</t>
  </si>
  <si>
    <t>2025-09-30 09:40:34</t>
  </si>
  <si>
    <t>2025-09-30 11:25:44</t>
  </si>
  <si>
    <t>696279</t>
  </si>
  <si>
    <t>530709</t>
  </si>
  <si>
    <t>2025-09-30 10:00:56</t>
  </si>
  <si>
    <t>2025-09-30 11:25:46</t>
  </si>
  <si>
    <t>696281</t>
  </si>
  <si>
    <t>530713</t>
  </si>
  <si>
    <t>2025-09-30 10:07:32</t>
  </si>
  <si>
    <t>2025-09-30 11:25:48</t>
  </si>
  <si>
    <t>696300</t>
  </si>
  <si>
    <t>660535</t>
  </si>
  <si>
    <t xml:space="preserve">RAOUL </t>
  </si>
  <si>
    <t>Route de Larnay</t>
  </si>
  <si>
    <t>2025-09-30 11:01:27</t>
  </si>
  <si>
    <t>2025-09-30 11:26:23</t>
  </si>
  <si>
    <t>Athlétisme,Badminton,Basket-Ball,Randonnée pédestre,Tir à l’Arc,Volley ball</t>
  </si>
  <si>
    <t>696312</t>
  </si>
  <si>
    <t>493146</t>
  </si>
  <si>
    <t>2025-09-29 19:12:00</t>
  </si>
  <si>
    <t>2025-09-30 11:46:45</t>
  </si>
  <si>
    <t>696315</t>
  </si>
  <si>
    <t>660542</t>
  </si>
  <si>
    <t>MALONN</t>
  </si>
  <si>
    <t>POLLIART</t>
  </si>
  <si>
    <t>2013-11-04</t>
  </si>
  <si>
    <t>1 rue des beauces</t>
  </si>
  <si>
    <t>Brienon-sur-Armançon</t>
  </si>
  <si>
    <t>0669933535</t>
  </si>
  <si>
    <t>2025-09-29 19:23:07</t>
  </si>
  <si>
    <t>2025-09-30 11:46:52</t>
  </si>
  <si>
    <t>696316</t>
  </si>
  <si>
    <t>506401</t>
  </si>
  <si>
    <t>2025-09-29 19:18:08</t>
  </si>
  <si>
    <t>2025-09-30 11:46:53</t>
  </si>
  <si>
    <t>696391</t>
  </si>
  <si>
    <t>660555</t>
  </si>
  <si>
    <t>NOMMAY</t>
  </si>
  <si>
    <t>Rue de la Résistance</t>
  </si>
  <si>
    <t>2025-09-30 09:08:02</t>
  </si>
  <si>
    <t>2025-09-30 11:48:29</t>
  </si>
  <si>
    <t>696395</t>
  </si>
  <si>
    <t>660558</t>
  </si>
  <si>
    <t>2025-09-30 09:11:33</t>
  </si>
  <si>
    <t>2025-09-30 11:48:42</t>
  </si>
  <si>
    <t>696492</t>
  </si>
  <si>
    <t>339875</t>
  </si>
  <si>
    <t>2025-09-30 11:30:54</t>
  </si>
  <si>
    <t>2025-09-30 20:14:07</t>
  </si>
  <si>
    <t>696502</t>
  </si>
  <si>
    <t>519474</t>
  </si>
  <si>
    <t>2025-09-30 11:53:29</t>
  </si>
  <si>
    <t>2025-09-30 20:14:17</t>
  </si>
  <si>
    <t>696505</t>
  </si>
  <si>
    <t>339881</t>
  </si>
  <si>
    <t>2025-09-30 11:59:59</t>
  </si>
  <si>
    <t>2025-09-30 20:14:20</t>
  </si>
  <si>
    <t>696547</t>
  </si>
  <si>
    <t>339638</t>
  </si>
  <si>
    <t>2025-09-30 14:16:13</t>
  </si>
  <si>
    <t>2025-09-30 20:15:02</t>
  </si>
  <si>
    <t>696576</t>
  </si>
  <si>
    <t>521435</t>
  </si>
  <si>
    <t>2025-09-30 14:26:00</t>
  </si>
  <si>
    <t>2025-09-30 20:15:32</t>
  </si>
  <si>
    <t>Football à 7,Natation,Tir à l’Arc</t>
  </si>
  <si>
    <t>696605</t>
  </si>
  <si>
    <t>426773</t>
  </si>
  <si>
    <t>VALÈRE</t>
  </si>
  <si>
    <t>QUINIOU</t>
  </si>
  <si>
    <t>9 rue de l'île aux moutons</t>
  </si>
  <si>
    <t xml:space="preserve">29000 </t>
  </si>
  <si>
    <t>2025-09-30 13:04:48</t>
  </si>
  <si>
    <t>2025-09-30 20:16:24</t>
  </si>
  <si>
    <t>696615</t>
  </si>
  <si>
    <t>660598</t>
  </si>
  <si>
    <t>THUILLIER</t>
  </si>
  <si>
    <t>2003-10-01</t>
  </si>
  <si>
    <t>2025-09-30 14:17:24</t>
  </si>
  <si>
    <t>2025-09-30 20:16:34</t>
  </si>
  <si>
    <t>696622</t>
  </si>
  <si>
    <t>660604</t>
  </si>
  <si>
    <t>THUBE</t>
  </si>
  <si>
    <t>2004-03-07</t>
  </si>
  <si>
    <t>VERSPIEREN</t>
  </si>
  <si>
    <t>2025-09-30 14:29:05</t>
  </si>
  <si>
    <t>2025-09-30 20:16:41</t>
  </si>
  <si>
    <t>696625</t>
  </si>
  <si>
    <t>660607</t>
  </si>
  <si>
    <t>HARTER</t>
  </si>
  <si>
    <t>1962-06-19</t>
  </si>
  <si>
    <t>VERPSPIEREN</t>
  </si>
  <si>
    <t>2025-09-30 14:34:38</t>
  </si>
  <si>
    <t>2025-09-30 20:16:44</t>
  </si>
  <si>
    <t>696680</t>
  </si>
  <si>
    <t>456875</t>
  </si>
  <si>
    <t>2025-09-30 15:36:57</t>
  </si>
  <si>
    <t>2025-09-30 20:19:51</t>
  </si>
  <si>
    <t>696777</t>
  </si>
  <si>
    <t>660632</t>
  </si>
  <si>
    <t>1996-12-02</t>
  </si>
  <si>
    <t>2025-05-22</t>
  </si>
  <si>
    <t>2025-09-30 18:47:45</t>
  </si>
  <si>
    <t>2025-09-30 20:24:45</t>
  </si>
  <si>
    <t>696790</t>
  </si>
  <si>
    <t>461573</t>
  </si>
  <si>
    <t>1957-03-05</t>
  </si>
  <si>
    <t>2025-09-30 18:58:06</t>
  </si>
  <si>
    <t>2025-09-30 20:24:58</t>
  </si>
  <si>
    <t>696827</t>
  </si>
  <si>
    <t>660637</t>
  </si>
  <si>
    <t>EL KHADIR</t>
  </si>
  <si>
    <t>13 Rue Paul Cézanne</t>
  </si>
  <si>
    <t>2025-09-30 14:44:37</t>
  </si>
  <si>
    <t>2025-09-30 20:25:47</t>
  </si>
  <si>
    <t>Athlétisme,Aviron,Basket-Ball,Canoë-Kayak,Course orientation,Danse,Escalade,Football à 7,Gymnastique,Hockey sur Gazon,Natation,Pelote Basque,Randonnée pédestre,Tir à l’Arc</t>
  </si>
  <si>
    <t>696881</t>
  </si>
  <si>
    <t>628487</t>
  </si>
  <si>
    <t>LASSIDOUET</t>
  </si>
  <si>
    <t>2013-06-26</t>
  </si>
  <si>
    <t>40/09/071</t>
  </si>
  <si>
    <t>ESTANCADE 40</t>
  </si>
  <si>
    <t>2025-09-30 17:43:41</t>
  </si>
  <si>
    <t>2025-09-30 20:26:42</t>
  </si>
  <si>
    <t>Athlétisme,Basket-Ball,Tennis de table,Tir à l’Arc</t>
  </si>
  <si>
    <t>696911</t>
  </si>
  <si>
    <t>660660</t>
  </si>
  <si>
    <t>MESSIAEN</t>
  </si>
  <si>
    <t>1 Rue de Moutiques</t>
  </si>
  <si>
    <t>32150</t>
  </si>
  <si>
    <t>Cazaubon</t>
  </si>
  <si>
    <t>0683734442</t>
  </si>
  <si>
    <t>gwendosmith32110@gmail.com</t>
  </si>
  <si>
    <t>2025-09-30 20:43:05</t>
  </si>
  <si>
    <t>2025-10-01 08:51:59</t>
  </si>
  <si>
    <t>696989</t>
  </si>
  <si>
    <t>606268</t>
  </si>
  <si>
    <t>2025-09-30 15:24:29</t>
  </si>
  <si>
    <t>2025-10-01 08:54:07</t>
  </si>
  <si>
    <t>697076</t>
  </si>
  <si>
    <t>372345</t>
  </si>
  <si>
    <t>2025-09-29 19:32:21</t>
  </si>
  <si>
    <t>2025-10-01 08:57:08</t>
  </si>
  <si>
    <t>697132</t>
  </si>
  <si>
    <t>660742</t>
  </si>
  <si>
    <t>2025-09-30 11:21:47</t>
  </si>
  <si>
    <t>2025-10-01 09:03:57</t>
  </si>
  <si>
    <t>697134</t>
  </si>
  <si>
    <t>660744</t>
  </si>
  <si>
    <t>JANKOVIC</t>
  </si>
  <si>
    <t>2004-10-02</t>
  </si>
  <si>
    <t>2025-10-01 09:04:05</t>
  </si>
  <si>
    <t>697135</t>
  </si>
  <si>
    <t>660745</t>
  </si>
  <si>
    <t>GIANY</t>
  </si>
  <si>
    <t>CALIARI</t>
  </si>
  <si>
    <t>2010-12-07</t>
  </si>
  <si>
    <t>2025-10-01 09:04:08</t>
  </si>
  <si>
    <t>697137</t>
  </si>
  <si>
    <t>660747</t>
  </si>
  <si>
    <t>RIVEIRA</t>
  </si>
  <si>
    <t>2025-10-01 09:04:16</t>
  </si>
  <si>
    <t>697138</t>
  </si>
  <si>
    <t>660748</t>
  </si>
  <si>
    <t>2025-10-01 09:04:21</t>
  </si>
  <si>
    <t>697141</t>
  </si>
  <si>
    <t>660751</t>
  </si>
  <si>
    <t>KANE DAVID JUNIOR</t>
  </si>
  <si>
    <t>GLOHI</t>
  </si>
  <si>
    <t>2025-10-01 09:04:33</t>
  </si>
  <si>
    <t>697142</t>
  </si>
  <si>
    <t>660752</t>
  </si>
  <si>
    <t>2025-10-01 09:04:37</t>
  </si>
  <si>
    <t>697143</t>
  </si>
  <si>
    <t>660753</t>
  </si>
  <si>
    <t>HOUZI LECLERE</t>
  </si>
  <si>
    <t>2013-04-19</t>
  </si>
  <si>
    <t>2025-10-01 09:04:41</t>
  </si>
  <si>
    <t>697144</t>
  </si>
  <si>
    <t>660754</t>
  </si>
  <si>
    <t>AIDAN</t>
  </si>
  <si>
    <t>BEUGNET</t>
  </si>
  <si>
    <t>2007-07-19</t>
  </si>
  <si>
    <t>2025-10-01 09:04:45</t>
  </si>
  <si>
    <t>697275</t>
  </si>
  <si>
    <t>574106</t>
  </si>
  <si>
    <t>2025-10-01 09:36:08</t>
  </si>
  <si>
    <t>2025-10-01 09:40:54</t>
  </si>
  <si>
    <t>697289</t>
  </si>
  <si>
    <t>660762</t>
  </si>
  <si>
    <t>ALIETTE</t>
  </si>
  <si>
    <t>ROULLET</t>
  </si>
  <si>
    <t>2025-10-01 10:34:18</t>
  </si>
  <si>
    <t>2025-10-01 17:12:44</t>
  </si>
  <si>
    <t>697290</t>
  </si>
  <si>
    <t>660763</t>
  </si>
  <si>
    <t>MADDOUN</t>
  </si>
  <si>
    <t>2025-10-01 10:34:19</t>
  </si>
  <si>
    <t>2025-10-01 17:12:45</t>
  </si>
  <si>
    <t>697291</t>
  </si>
  <si>
    <t>660764</t>
  </si>
  <si>
    <t>MÉLIE</t>
  </si>
  <si>
    <t>BOISSY CAHABALIER</t>
  </si>
  <si>
    <t>2009-09-06</t>
  </si>
  <si>
    <t>2025-10-01 17:12:46</t>
  </si>
  <si>
    <t>697292</t>
  </si>
  <si>
    <t>660765</t>
  </si>
  <si>
    <t>1951-07-20</t>
  </si>
  <si>
    <t>2025-10-01 14:47:18</t>
  </si>
  <si>
    <t>2025-10-01 17:12:47</t>
  </si>
  <si>
    <t>Activités Motrices,Athlétisme,Badminton,Basket-Ball,Boxe educative,Course orientation,Cross,Danse,Escalade,Football à 11,Football à 7,Futsal,Golf,Gymnastique,Handball,Hockey sur Gazon,Judo,Kin ball,Natation,Pêche,Pétanque,Randonnée pédestre,Raquette a neige,Rugby,Ski de fond,Tchoukball,Tennis,Tennis de table,Tir à l’Arc,Tir à la carabine laser,Volley ball,VTT</t>
  </si>
  <si>
    <t>697293</t>
  </si>
  <si>
    <t>660766</t>
  </si>
  <si>
    <t>POMARET</t>
  </si>
  <si>
    <t>2025-10-01 17:12:48</t>
  </si>
  <si>
    <t>697294</t>
  </si>
  <si>
    <t>660767</t>
  </si>
  <si>
    <t>2025-10-01 17:12:49</t>
  </si>
  <si>
    <t>697295</t>
  </si>
  <si>
    <t>660768</t>
  </si>
  <si>
    <t>CHRISTIN</t>
  </si>
  <si>
    <t>1956-06-24</t>
  </si>
  <si>
    <t>2025-10-01 17:12:50</t>
  </si>
  <si>
    <t>697296</t>
  </si>
  <si>
    <t>660769</t>
  </si>
  <si>
    <t>JALI</t>
  </si>
  <si>
    <t>ZOGHLAMI</t>
  </si>
  <si>
    <t>2019-02-20</t>
  </si>
  <si>
    <t>697297</t>
  </si>
  <si>
    <t>660770</t>
  </si>
  <si>
    <t>RIONDET</t>
  </si>
  <si>
    <t>1972-05-14</t>
  </si>
  <si>
    <t>2025-10-01 17:12:52</t>
  </si>
  <si>
    <t>697298</t>
  </si>
  <si>
    <t>660771</t>
  </si>
  <si>
    <t>CORTES</t>
  </si>
  <si>
    <t>1964-12-05</t>
  </si>
  <si>
    <t>2025-10-01 17:12:53</t>
  </si>
  <si>
    <t>697299</t>
  </si>
  <si>
    <t>660772</t>
  </si>
  <si>
    <t>SWIERCRZEK</t>
  </si>
  <si>
    <t>1968-11-19</t>
  </si>
  <si>
    <t>2025-10-01 17:12:54</t>
  </si>
  <si>
    <t>697302</t>
  </si>
  <si>
    <t>660775</t>
  </si>
  <si>
    <t>BENZAOUI</t>
  </si>
  <si>
    <t>1959-08-05</t>
  </si>
  <si>
    <t>2025-10-01 17:12:56</t>
  </si>
  <si>
    <t>697304</t>
  </si>
  <si>
    <t>660777</t>
  </si>
  <si>
    <t>REBOULET</t>
  </si>
  <si>
    <t>2025-10-01 17:12:58</t>
  </si>
  <si>
    <t>697305</t>
  </si>
  <si>
    <t>660778</t>
  </si>
  <si>
    <t>POSTIGO</t>
  </si>
  <si>
    <t>2013-12-23</t>
  </si>
  <si>
    <t>2025-10-01 17:12:59</t>
  </si>
  <si>
    <t>697306</t>
  </si>
  <si>
    <t>660779</t>
  </si>
  <si>
    <t>AISSA</t>
  </si>
  <si>
    <t>ZEKRI</t>
  </si>
  <si>
    <t>2025-10-01 14:47:17</t>
  </si>
  <si>
    <t>2025-10-01 17:13:00</t>
  </si>
  <si>
    <t>697307</t>
  </si>
  <si>
    <t>660780</t>
  </si>
  <si>
    <t>ASIYÉ</t>
  </si>
  <si>
    <t>DINC</t>
  </si>
  <si>
    <t>2025-10-01 17:13:01</t>
  </si>
  <si>
    <t>697308</t>
  </si>
  <si>
    <t>660781</t>
  </si>
  <si>
    <t>2025-10-01 17:13:02</t>
  </si>
  <si>
    <t>697309</t>
  </si>
  <si>
    <t>660782</t>
  </si>
  <si>
    <t>EVUORT</t>
  </si>
  <si>
    <t>1985-12-29</t>
  </si>
  <si>
    <t>2025-10-01 17:13:03</t>
  </si>
  <si>
    <t>697310</t>
  </si>
  <si>
    <t>660783</t>
  </si>
  <si>
    <t>BRIDON</t>
  </si>
  <si>
    <t>1964-02-07</t>
  </si>
  <si>
    <t>2025-10-01 17:13:04</t>
  </si>
  <si>
    <t>697311</t>
  </si>
  <si>
    <t>660784</t>
  </si>
  <si>
    <t>POULENARD</t>
  </si>
  <si>
    <t>2025-10-01 17:13:05</t>
  </si>
  <si>
    <t>697312</t>
  </si>
  <si>
    <t>660785</t>
  </si>
  <si>
    <t>VIVIANT</t>
  </si>
  <si>
    <t>1992-10-19</t>
  </si>
  <si>
    <t>2025-10-01 17:13:06</t>
  </si>
  <si>
    <t>697313</t>
  </si>
  <si>
    <t>660786</t>
  </si>
  <si>
    <t>STOECKLIN</t>
  </si>
  <si>
    <t>1967-12-12</t>
  </si>
  <si>
    <t>2025-10-01 17:13:07</t>
  </si>
  <si>
    <t>697314</t>
  </si>
  <si>
    <t>660787</t>
  </si>
  <si>
    <t>MORTEL</t>
  </si>
  <si>
    <t>1983-06-09</t>
  </si>
  <si>
    <t>2025-10-01 17:13:08</t>
  </si>
  <si>
    <t>697315</t>
  </si>
  <si>
    <t>660788</t>
  </si>
  <si>
    <t>MURIEL</t>
  </si>
  <si>
    <t>BERRIER</t>
  </si>
  <si>
    <t>1974-07-30</t>
  </si>
  <si>
    <t>2025-10-01 17:13:09</t>
  </si>
  <si>
    <t>697316</t>
  </si>
  <si>
    <t>660789</t>
  </si>
  <si>
    <t>VUAILLAT</t>
  </si>
  <si>
    <t>2025-10-01 17:13:10</t>
  </si>
  <si>
    <t>697317</t>
  </si>
  <si>
    <t>660790</t>
  </si>
  <si>
    <t>FELLAHI</t>
  </si>
  <si>
    <t>2025-10-01 17:13:11</t>
  </si>
  <si>
    <t>697318</t>
  </si>
  <si>
    <t>660791</t>
  </si>
  <si>
    <t>GROMIER</t>
  </si>
  <si>
    <t>2025-10-01 17:13:12</t>
  </si>
  <si>
    <t>697319</t>
  </si>
  <si>
    <t>660792</t>
  </si>
  <si>
    <t>1997-01-01</t>
  </si>
  <si>
    <t>2025-10-01 17:13:13</t>
  </si>
  <si>
    <t>697320</t>
  </si>
  <si>
    <t>660793</t>
  </si>
  <si>
    <t>CHANAL</t>
  </si>
  <si>
    <t>2000-09-08</t>
  </si>
  <si>
    <t>2025-10-01 17:13:14</t>
  </si>
  <si>
    <t>697321</t>
  </si>
  <si>
    <t>660794</t>
  </si>
  <si>
    <t>1998-10-29</t>
  </si>
  <si>
    <t>2025-10-01 17:13:15</t>
  </si>
  <si>
    <t>697322</t>
  </si>
  <si>
    <t>660795</t>
  </si>
  <si>
    <t>JANIAUT</t>
  </si>
  <si>
    <t>1989-10-01</t>
  </si>
  <si>
    <t>2025-10-01 17:13:16</t>
  </si>
  <si>
    <t>697323</t>
  </si>
  <si>
    <t>660796</t>
  </si>
  <si>
    <t>CHAMBON</t>
  </si>
  <si>
    <t>1979-07-16</t>
  </si>
  <si>
    <t>2025-10-01 17:13:17</t>
  </si>
  <si>
    <t>697324</t>
  </si>
  <si>
    <t>660797</t>
  </si>
  <si>
    <t>COMBALIER</t>
  </si>
  <si>
    <t>2017-01-11</t>
  </si>
  <si>
    <t>2025-10-01 17:13:18</t>
  </si>
  <si>
    <t>697325</t>
  </si>
  <si>
    <t>660798</t>
  </si>
  <si>
    <t>FONSESCA DE ANDRADE</t>
  </si>
  <si>
    <t>2016-10-15</t>
  </si>
  <si>
    <t>2025-10-01 17:13:19</t>
  </si>
  <si>
    <t>697326</t>
  </si>
  <si>
    <t>660799</t>
  </si>
  <si>
    <t>DOGIMONT RENAUD</t>
  </si>
  <si>
    <t>2017-05-12</t>
  </si>
  <si>
    <t>2025-10-01 17:13:20</t>
  </si>
  <si>
    <t>697327</t>
  </si>
  <si>
    <t>660800</t>
  </si>
  <si>
    <t>RALY</t>
  </si>
  <si>
    <t>TBATOU</t>
  </si>
  <si>
    <t>2018-08-28</t>
  </si>
  <si>
    <t>2025-10-01 17:13:21</t>
  </si>
  <si>
    <t>697333</t>
  </si>
  <si>
    <t>660806</t>
  </si>
  <si>
    <t>BRITHANY</t>
  </si>
  <si>
    <t>BONNET DOS SANTOS</t>
  </si>
  <si>
    <t>2010-08-04</t>
  </si>
  <si>
    <t>2025-10-01 17:02:54</t>
  </si>
  <si>
    <t>2025-10-01 17:13:32</t>
  </si>
  <si>
    <t>697334</t>
  </si>
  <si>
    <t>660807</t>
  </si>
  <si>
    <t>AIVI</t>
  </si>
  <si>
    <t>JEUFFROY</t>
  </si>
  <si>
    <t>2012-11-24</t>
  </si>
  <si>
    <t>2025-10-01 17:13:35</t>
  </si>
  <si>
    <t>697335</t>
  </si>
  <si>
    <t>660808</t>
  </si>
  <si>
    <t>AISSAOUI</t>
  </si>
  <si>
    <t>ASMA</t>
  </si>
  <si>
    <t>2025-10-01 17:13:38</t>
  </si>
  <si>
    <t>697336</t>
  </si>
  <si>
    <t>660809</t>
  </si>
  <si>
    <t>CARLOTI</t>
  </si>
  <si>
    <t>2008-01-06</t>
  </si>
  <si>
    <t>2025-10-01 17:02:55</t>
  </si>
  <si>
    <t>2025-10-01 17:13:40</t>
  </si>
  <si>
    <t>697337</t>
  </si>
  <si>
    <t>660810</t>
  </si>
  <si>
    <t>LAFFONT EHRLICH</t>
  </si>
  <si>
    <t>2025-10-01 17:13:43</t>
  </si>
  <si>
    <t>697338</t>
  </si>
  <si>
    <t>660811</t>
  </si>
  <si>
    <t>2007-10-01</t>
  </si>
  <si>
    <t>2025-10-01 17:13:46</t>
  </si>
  <si>
    <t>697339</t>
  </si>
  <si>
    <t>660812</t>
  </si>
  <si>
    <t>D'ACHILLE</t>
  </si>
  <si>
    <t>2008-07-11</t>
  </si>
  <si>
    <t>2025-10-01 17:13:49</t>
  </si>
  <si>
    <t>697340</t>
  </si>
  <si>
    <t>660813</t>
  </si>
  <si>
    <t>KLÉA</t>
  </si>
  <si>
    <t>2007-06-10</t>
  </si>
  <si>
    <t>2025-10-01 17:13:51</t>
  </si>
  <si>
    <t>697341</t>
  </si>
  <si>
    <t>660814</t>
  </si>
  <si>
    <t>2025-10-01 17:13:55</t>
  </si>
  <si>
    <t>697342</t>
  </si>
  <si>
    <t>660815</t>
  </si>
  <si>
    <t>2008-12-11</t>
  </si>
  <si>
    <t>2025-10-01 17:13:58</t>
  </si>
  <si>
    <t>697343</t>
  </si>
  <si>
    <t>660816</t>
  </si>
  <si>
    <t>ALGIDA</t>
  </si>
  <si>
    <t>MARVATAJ</t>
  </si>
  <si>
    <t>2012-03-11</t>
  </si>
  <si>
    <t>2025-10-01 17:14:03</t>
  </si>
  <si>
    <t>697344</t>
  </si>
  <si>
    <t>660817</t>
  </si>
  <si>
    <t>RUBY</t>
  </si>
  <si>
    <t>DEBOD</t>
  </si>
  <si>
    <t>2007-11-06</t>
  </si>
  <si>
    <t>2025-10-01 17:14:08</t>
  </si>
  <si>
    <t>697345</t>
  </si>
  <si>
    <t>660818</t>
  </si>
  <si>
    <t>OZIL</t>
  </si>
  <si>
    <t>2025-10-01 17:14:12</t>
  </si>
  <si>
    <t>697346</t>
  </si>
  <si>
    <t>660819</t>
  </si>
  <si>
    <t>EL GHAR</t>
  </si>
  <si>
    <t>2011-08-01</t>
  </si>
  <si>
    <t>2025-10-01 17:14:16</t>
  </si>
  <si>
    <t>697347</t>
  </si>
  <si>
    <t>660820</t>
  </si>
  <si>
    <t>ORNELLA</t>
  </si>
  <si>
    <t>LA FATA</t>
  </si>
  <si>
    <t>2011-01-20</t>
  </si>
  <si>
    <t>2025-10-01 17:14:20</t>
  </si>
  <si>
    <t>697358</t>
  </si>
  <si>
    <t>338878</t>
  </si>
  <si>
    <t>2025-05-15</t>
  </si>
  <si>
    <t>2025-10-01 10:36:14</t>
  </si>
  <si>
    <t>2025-10-01 17:28:12</t>
  </si>
  <si>
    <t>697363</t>
  </si>
  <si>
    <t>338884</t>
  </si>
  <si>
    <t>2025-10-01 10:52:31</t>
  </si>
  <si>
    <t>2025-10-01 17:28:17</t>
  </si>
  <si>
    <t>697383</t>
  </si>
  <si>
    <t>429197</t>
  </si>
  <si>
    <t>2025-10-01 10:22:08</t>
  </si>
  <si>
    <t>2025-10-01 17:28:37</t>
  </si>
  <si>
    <t>697391</t>
  </si>
  <si>
    <t>342482</t>
  </si>
  <si>
    <t>2025-10-01 10:28:42</t>
  </si>
  <si>
    <t>2025-10-01 17:28:45</t>
  </si>
  <si>
    <t>697456</t>
  </si>
  <si>
    <t>391119</t>
  </si>
  <si>
    <t>SOULIE</t>
  </si>
  <si>
    <t>2025-10-01 17:06:38</t>
  </si>
  <si>
    <t>2025-10-01 17:30:29</t>
  </si>
  <si>
    <t>Activités Motrices,Badminton,Basket-Ball,Boxe educative,Cyclisme,Equitation,Fitness,Football à 11,Futsal,Natation,Pétanque,Randonnée pédestre,Rugby,Tennis de table,Tir à l’Arc,VTT</t>
  </si>
  <si>
    <t>697467</t>
  </si>
  <si>
    <t>391120</t>
  </si>
  <si>
    <t>LADISLAS</t>
  </si>
  <si>
    <t>Saint setiers</t>
  </si>
  <si>
    <t>2025-10-01 16:52:48</t>
  </si>
  <si>
    <t>2025-10-01 17:30:40</t>
  </si>
  <si>
    <t>697470</t>
  </si>
  <si>
    <t>456296</t>
  </si>
  <si>
    <t>1996-01-21</t>
  </si>
  <si>
    <t>2025-10-01 16:54:56</t>
  </si>
  <si>
    <t>2025-10-01 17:30:43</t>
  </si>
  <si>
    <t>697471</t>
  </si>
  <si>
    <t>391111</t>
  </si>
  <si>
    <t>SCARPARO</t>
  </si>
  <si>
    <t>1990-10-24</t>
  </si>
  <si>
    <t>2025-10-01 16:57:52</t>
  </si>
  <si>
    <t>2025-10-01 17:30:44</t>
  </si>
  <si>
    <t>697472</t>
  </si>
  <si>
    <t>391109</t>
  </si>
  <si>
    <t>FOSSARD</t>
  </si>
  <si>
    <t>1988-02-04</t>
  </si>
  <si>
    <t>2025-10-01 16:56:20</t>
  </si>
  <si>
    <t>2025-10-01 17:30:45</t>
  </si>
  <si>
    <t>697473</t>
  </si>
  <si>
    <t>391122</t>
  </si>
  <si>
    <t>VESSANDARAK</t>
  </si>
  <si>
    <t>OUM</t>
  </si>
  <si>
    <t>1988-05-05</t>
  </si>
  <si>
    <t>2025-10-01 16:59:39</t>
  </si>
  <si>
    <t>2025-10-01 17:30:46</t>
  </si>
  <si>
    <t>697476</t>
  </si>
  <si>
    <t>391114</t>
  </si>
  <si>
    <t>2025-10-01 17:02:15</t>
  </si>
  <si>
    <t>2025-10-01 17:30:50</t>
  </si>
  <si>
    <t>697478</t>
  </si>
  <si>
    <t>391118</t>
  </si>
  <si>
    <t>TONITRU</t>
  </si>
  <si>
    <t>1991-05-13</t>
  </si>
  <si>
    <t>2025-10-01 17:04:45</t>
  </si>
  <si>
    <t>2025-10-01 17:30:54</t>
  </si>
  <si>
    <t>697486</t>
  </si>
  <si>
    <t>405006</t>
  </si>
  <si>
    <t>COLOMB</t>
  </si>
  <si>
    <t>LE BOURG</t>
  </si>
  <si>
    <t>SAINT SETIERS</t>
  </si>
  <si>
    <t>2025-10-01 17:15:24</t>
  </si>
  <si>
    <t>2025-10-01 17:31:09</t>
  </si>
  <si>
    <t>697492</t>
  </si>
  <si>
    <t>527888</t>
  </si>
  <si>
    <t>400 rue du Grand Bouland</t>
  </si>
  <si>
    <t>45760</t>
  </si>
  <si>
    <t>Boigny-sur-Bionne</t>
  </si>
  <si>
    <t>2025-10-01 14:52:07</t>
  </si>
  <si>
    <t>2025-10-01 17:32:23</t>
  </si>
  <si>
    <t>697500</t>
  </si>
  <si>
    <t>527887</t>
  </si>
  <si>
    <t>HUP-TILLEAUX</t>
  </si>
  <si>
    <t>1995-06-22</t>
  </si>
  <si>
    <t>BOIGNY-SUR-BIONNE</t>
  </si>
  <si>
    <t>2025-10-01 15:03:11</t>
  </si>
  <si>
    <t>2025-10-01 17:32:31</t>
  </si>
  <si>
    <t>697528</t>
  </si>
  <si>
    <t>531122</t>
  </si>
  <si>
    <t>2025-10-01 15:29:03</t>
  </si>
  <si>
    <t>2025-10-01 17:32:59</t>
  </si>
  <si>
    <t>697534</t>
  </si>
  <si>
    <t>660832</t>
  </si>
  <si>
    <t>JIM</t>
  </si>
  <si>
    <t>VIDOR</t>
  </si>
  <si>
    <t>1972-12-05</t>
  </si>
  <si>
    <t>16 avenue de la polyclinique</t>
  </si>
  <si>
    <t>1912367B</t>
  </si>
  <si>
    <t>2025-10-01 15:32:44</t>
  </si>
  <si>
    <t>2025-10-01 17:33:05</t>
  </si>
  <si>
    <t>697550</t>
  </si>
  <si>
    <t>599196</t>
  </si>
  <si>
    <t>2025-10-01 15:47:15</t>
  </si>
  <si>
    <t>2025-10-01 17:33:22</t>
  </si>
  <si>
    <t>697559</t>
  </si>
  <si>
    <t>631749</t>
  </si>
  <si>
    <t>2025-10-01 15:53:57</t>
  </si>
  <si>
    <t>2025-10-01 17:33:31</t>
  </si>
  <si>
    <t>697564</t>
  </si>
  <si>
    <t>558661</t>
  </si>
  <si>
    <t>2025-10-01 15:57:04</t>
  </si>
  <si>
    <t>2025-10-01 17:33:36</t>
  </si>
  <si>
    <t>697572</t>
  </si>
  <si>
    <t>660836</t>
  </si>
  <si>
    <t>FASQUELLE</t>
  </si>
  <si>
    <t>1989-01-28</t>
  </si>
  <si>
    <t>Coudekerque-Branche</t>
  </si>
  <si>
    <t>2025-10-01 16:04:03</t>
  </si>
  <si>
    <t>2025-10-01 17:33:44</t>
  </si>
  <si>
    <t>697579</t>
  </si>
  <si>
    <t>596309</t>
  </si>
  <si>
    <t>2025-10-01 16:09:37</t>
  </si>
  <si>
    <t>2025-10-01 17:33:52</t>
  </si>
  <si>
    <t>697580</t>
  </si>
  <si>
    <t>601808</t>
  </si>
  <si>
    <t>2025-10-01 16:11:40</t>
  </si>
  <si>
    <t>2025-10-01 17:33:53</t>
  </si>
  <si>
    <t>697675</t>
  </si>
  <si>
    <t>640538</t>
  </si>
  <si>
    <t>2025-10-01 15:49:38</t>
  </si>
  <si>
    <t>2025-10-01 18:14:04</t>
  </si>
  <si>
    <t>697676</t>
  </si>
  <si>
    <t>599192</t>
  </si>
  <si>
    <t>2025-10-01 15:51:14</t>
  </si>
  <si>
    <t>2025-10-01 18:14:05</t>
  </si>
  <si>
    <t>697686</t>
  </si>
  <si>
    <t>640537</t>
  </si>
  <si>
    <t>2025-10-01 15:45:26</t>
  </si>
  <si>
    <t>2025-10-01 18:14:23</t>
  </si>
  <si>
    <t>697705</t>
  </si>
  <si>
    <t>641178</t>
  </si>
  <si>
    <t>2025-10-01 09:44:18</t>
  </si>
  <si>
    <t>2025-10-01 18:15:07</t>
  </si>
  <si>
    <t>Accrobranche,Activités Motrices,Basket-Ball,Canoë-Kayak,Cross,Escalade,Gymnastique,Handball,Judo,Kin ball,Natation,Randonnée équestre,Randonnée pédestre,Rugby,Sarbacane,Tai-Chi,Tennis de table,Tir à l’Arc,Ultimate</t>
  </si>
  <si>
    <t>697717</t>
  </si>
  <si>
    <t>627533</t>
  </si>
  <si>
    <t>2025-10-01 12:49:07</t>
  </si>
  <si>
    <t>2025-10-01 18:15:20</t>
  </si>
  <si>
    <t>697735</t>
  </si>
  <si>
    <t>660866</t>
  </si>
  <si>
    <t>62/30</t>
  </si>
  <si>
    <t>ASSO. SPORTIVE DU NID DU MOULIN</t>
  </si>
  <si>
    <t>rue du moulin</t>
  </si>
  <si>
    <t>62199</t>
  </si>
  <si>
    <t>Gosnay</t>
  </si>
  <si>
    <t>0321538025</t>
  </si>
  <si>
    <t>bernard.foulon2@orange.fr</t>
  </si>
  <si>
    <t>2025-10-01 16:22:31</t>
  </si>
  <si>
    <t>2025-10-01 18:15:38</t>
  </si>
  <si>
    <t>Activités Motrices,Cirque,Danse,Equitation,Gymnastique,Natation,Pétanque,Randonnée pédestre,Sarbacane,Tennis de table,Tir à l’Arc</t>
  </si>
  <si>
    <t>697901</t>
  </si>
  <si>
    <t>609829</t>
  </si>
  <si>
    <t>2025-10-01 09:19:48</t>
  </si>
  <si>
    <t>2025-10-01 18:22:23</t>
  </si>
  <si>
    <t>697982</t>
  </si>
  <si>
    <t>563505</t>
  </si>
  <si>
    <t>GERBEAUX</t>
  </si>
  <si>
    <t>1985-10-06</t>
  </si>
  <si>
    <t>2025-10-01 14:54:41</t>
  </si>
  <si>
    <t>2025-10-01 18:25:08</t>
  </si>
  <si>
    <t>Activités Motrices,Pétanque,Tennis,Tir à l’Arc</t>
  </si>
  <si>
    <t>697983</t>
  </si>
  <si>
    <t>567328</t>
  </si>
  <si>
    <t>SIMOUNET</t>
  </si>
  <si>
    <t>1974-08-04</t>
  </si>
  <si>
    <t>2025-10-01 14:59:29</t>
  </si>
  <si>
    <t>2025-10-01 18:25:09</t>
  </si>
  <si>
    <t>697984</t>
  </si>
  <si>
    <t>567326</t>
  </si>
  <si>
    <t>HIPPOLYTE</t>
  </si>
  <si>
    <t>1972-09-08</t>
  </si>
  <si>
    <t>2025-10-01 14:57:33</t>
  </si>
  <si>
    <t>2025-10-01 18:25:10</t>
  </si>
  <si>
    <t>697994</t>
  </si>
  <si>
    <t>627805</t>
  </si>
  <si>
    <t>CHAUSSENDE</t>
  </si>
  <si>
    <t>1990-05-20</t>
  </si>
  <si>
    <t>400 Rue du Grand Bouland</t>
  </si>
  <si>
    <t>0238758500</t>
  </si>
  <si>
    <t>2025-10-01 15:01:03</t>
  </si>
  <si>
    <t>2025-10-01 18:25:20</t>
  </si>
  <si>
    <t>697999</t>
  </si>
  <si>
    <t>636348</t>
  </si>
  <si>
    <t>BRÉMENT</t>
  </si>
  <si>
    <t>2004-01-31</t>
  </si>
  <si>
    <t>2025-08-16</t>
  </si>
  <si>
    <t>43 Rue des Pinsons</t>
  </si>
  <si>
    <t>2025-10-01 15:35:29</t>
  </si>
  <si>
    <t>2025-10-01 18:25:26</t>
  </si>
  <si>
    <t>698016</t>
  </si>
  <si>
    <t>440951</t>
  </si>
  <si>
    <t>2025-10-01 17:46:31</t>
  </si>
  <si>
    <t>2025-10-01 18:25:46</t>
  </si>
  <si>
    <t>698040</t>
  </si>
  <si>
    <t>660920</t>
  </si>
  <si>
    <t>BALZA</t>
  </si>
  <si>
    <t>1976-02-25</t>
  </si>
  <si>
    <t>Rue du Moulin</t>
  </si>
  <si>
    <t>2025-10-01 16:27:44</t>
  </si>
  <si>
    <t>2025-10-01 18:27:50</t>
  </si>
  <si>
    <t>698077</t>
  </si>
  <si>
    <t>660925</t>
  </si>
  <si>
    <t>DAULLE</t>
  </si>
  <si>
    <t>2025-10-01 16:09:52</t>
  </si>
  <si>
    <t>2025-10-01 18:28:27</t>
  </si>
  <si>
    <t>Activités Motrices,Athlétisme,Cirque,Danse,Equitation,Gymnastique,Natation,Pétanque,Randonnée pédestre,Sarbacane,Tennis de table,Tir à l’Arc,VTT</t>
  </si>
  <si>
    <t>698264</t>
  </si>
  <si>
    <t>503910</t>
  </si>
  <si>
    <t>2025-10-01 19:43:53</t>
  </si>
  <si>
    <t>2025-10-02 20:15:08</t>
  </si>
  <si>
    <t>698266</t>
  </si>
  <si>
    <t>503913</t>
  </si>
  <si>
    <t>2025-10-01 19:47:03</t>
  </si>
  <si>
    <t>2025-10-02 20:15:10</t>
  </si>
  <si>
    <t>698267</t>
  </si>
  <si>
    <t>349846</t>
  </si>
  <si>
    <t>2025-10-01 19:02:57</t>
  </si>
  <si>
    <t>2025-10-02 20:15:11</t>
  </si>
  <si>
    <t>698269</t>
  </si>
  <si>
    <t>503912</t>
  </si>
  <si>
    <t>2025-10-01 19:45:43</t>
  </si>
  <si>
    <t>2025-10-02 20:15:13</t>
  </si>
  <si>
    <t>698270</t>
  </si>
  <si>
    <t>608065</t>
  </si>
  <si>
    <t>2025-10-01 20:57:55</t>
  </si>
  <si>
    <t>2025-10-02 20:15:14</t>
  </si>
  <si>
    <t>698272</t>
  </si>
  <si>
    <t>626494</t>
  </si>
  <si>
    <t>2025-10-01 19:48:39</t>
  </si>
  <si>
    <t>2025-10-02 20:15:16</t>
  </si>
  <si>
    <t>698480</t>
  </si>
  <si>
    <t>638358</t>
  </si>
  <si>
    <t>2025-10-02 11:18:44</t>
  </si>
  <si>
    <t>2025-10-02 20:31:59</t>
  </si>
  <si>
    <t>698481</t>
  </si>
  <si>
    <t>396369</t>
  </si>
  <si>
    <t>2025-10-02 11:23:34</t>
  </si>
  <si>
    <t>2025-10-02 20:32:00</t>
  </si>
  <si>
    <t>698482</t>
  </si>
  <si>
    <t>396367</t>
  </si>
  <si>
    <t>2025-10-02 11:25:22</t>
  </si>
  <si>
    <t>2025-10-02 20:32:01</t>
  </si>
  <si>
    <t>698484</t>
  </si>
  <si>
    <t>347784</t>
  </si>
  <si>
    <t>2025-10-02 11:26:46</t>
  </si>
  <si>
    <t>2025-10-02 20:32:03</t>
  </si>
  <si>
    <t>698485</t>
  </si>
  <si>
    <t>638718</t>
  </si>
  <si>
    <t>2025-10-02 11:28:25</t>
  </si>
  <si>
    <t>2025-10-02 20:32:04</t>
  </si>
  <si>
    <t>698486</t>
  </si>
  <si>
    <t>527036</t>
  </si>
  <si>
    <t>EANM  27 RUE SAINT MICHEL</t>
  </si>
  <si>
    <t>2025-10-02 11:32:50</t>
  </si>
  <si>
    <t>2025-10-02 20:32:05</t>
  </si>
  <si>
    <t>698487</t>
  </si>
  <si>
    <t>347768</t>
  </si>
  <si>
    <t>2025-10-02 11:37:46</t>
  </si>
  <si>
    <t>698488</t>
  </si>
  <si>
    <t>630337</t>
  </si>
  <si>
    <t>2025-10-02 11:39:25</t>
  </si>
  <si>
    <t>2025-10-02 20:32:06</t>
  </si>
  <si>
    <t>698489</t>
  </si>
  <si>
    <t>464336</t>
  </si>
  <si>
    <t>EANM 27  RUE SAIN T MICHEL</t>
  </si>
  <si>
    <t>2025-10-02 11:42:01</t>
  </si>
  <si>
    <t>2025-10-02 20:32:07</t>
  </si>
  <si>
    <t>698496</t>
  </si>
  <si>
    <t>592729</t>
  </si>
  <si>
    <t>2025-09-30</t>
  </si>
  <si>
    <t>2025-10-02 12:03:21</t>
  </si>
  <si>
    <t>2025-10-02 20:32:14</t>
  </si>
  <si>
    <t>698518</t>
  </si>
  <si>
    <t>593018</t>
  </si>
  <si>
    <t>2025-10-02 13:07:49</t>
  </si>
  <si>
    <t>2025-10-02 20:32:35</t>
  </si>
  <si>
    <t>698519</t>
  </si>
  <si>
    <t>593014</t>
  </si>
  <si>
    <t>2025-10-02 13:09:15</t>
  </si>
  <si>
    <t>2025-10-02 20:32:36</t>
  </si>
  <si>
    <t>698535</t>
  </si>
  <si>
    <t>612086</t>
  </si>
  <si>
    <t>12 rue du lAC</t>
  </si>
  <si>
    <t>2025-10-02 13:18:20</t>
  </si>
  <si>
    <t>2025-10-02 20:32:52</t>
  </si>
  <si>
    <t>Fitness,Pétanque,Tennis de table,Tir à l’Arc</t>
  </si>
  <si>
    <t>698538</t>
  </si>
  <si>
    <t>593011</t>
  </si>
  <si>
    <t>2025-10-02 13:13:21</t>
  </si>
  <si>
    <t>2025-10-02 20:32:55</t>
  </si>
  <si>
    <t>698546</t>
  </si>
  <si>
    <t>391108</t>
  </si>
  <si>
    <t>LAUBIE</t>
  </si>
  <si>
    <t>1990-04-20</t>
  </si>
  <si>
    <t>2025-10-02 13:48:12</t>
  </si>
  <si>
    <t>2025-10-02 20:33:03</t>
  </si>
  <si>
    <t>698620</t>
  </si>
  <si>
    <t>631556</t>
  </si>
  <si>
    <t>2025-10-02 13:41:49</t>
  </si>
  <si>
    <t>2025-10-02 20:34:29</t>
  </si>
  <si>
    <t>698637</t>
  </si>
  <si>
    <t>660988</t>
  </si>
  <si>
    <t>2025-10-02 15:38:19</t>
  </si>
  <si>
    <t>2025-10-02 20:34:46</t>
  </si>
  <si>
    <t>698642</t>
  </si>
  <si>
    <t>344595</t>
  </si>
  <si>
    <t>2025-10-02 15:45:28</t>
  </si>
  <si>
    <t>2025-10-02 20:34:51</t>
  </si>
  <si>
    <t>698644</t>
  </si>
  <si>
    <t>637498</t>
  </si>
  <si>
    <t>2025-10-02 15:47:06</t>
  </si>
  <si>
    <t>2025-10-02 20:34:53</t>
  </si>
  <si>
    <t>698657</t>
  </si>
  <si>
    <t>632707</t>
  </si>
  <si>
    <t>2025-10-02 16:25:45</t>
  </si>
  <si>
    <t>2025-10-02 20:52:34</t>
  </si>
  <si>
    <t>698666</t>
  </si>
  <si>
    <t>632000</t>
  </si>
  <si>
    <t>2025-08-05</t>
  </si>
  <si>
    <t>2025-10-02 16:41:39</t>
  </si>
  <si>
    <t>2025-10-02 20:52:43</t>
  </si>
  <si>
    <t>698670</t>
  </si>
  <si>
    <t>631997</t>
  </si>
  <si>
    <t>2025-10-02 16:39:38</t>
  </si>
  <si>
    <t>2025-10-02 20:52:46</t>
  </si>
  <si>
    <t>698671</t>
  </si>
  <si>
    <t>660991</t>
  </si>
  <si>
    <t>DELCROIX</t>
  </si>
  <si>
    <t>2025-09-21</t>
  </si>
  <si>
    <t>Camp du Drap d'Or     Balinghem</t>
  </si>
  <si>
    <t>2025-10-02 16:51:58</t>
  </si>
  <si>
    <t>2025-10-02 20:52:47</t>
  </si>
  <si>
    <t>698673</t>
  </si>
  <si>
    <t>660992</t>
  </si>
  <si>
    <t>1998-09-13</t>
  </si>
  <si>
    <t>64 Rue Roger Martin du Gard</t>
  </si>
  <si>
    <t>2025-10-02 17:25:24</t>
  </si>
  <si>
    <t>2025-10-02 20:52:49</t>
  </si>
  <si>
    <t>698675</t>
  </si>
  <si>
    <t>660994</t>
  </si>
  <si>
    <t>WALLET</t>
  </si>
  <si>
    <t>62250</t>
  </si>
  <si>
    <t>Landrethun-le-Nord</t>
  </si>
  <si>
    <t>2025-10-02 17:34:22</t>
  </si>
  <si>
    <t>2025-10-02 20:52:51</t>
  </si>
  <si>
    <t>698676</t>
  </si>
  <si>
    <t>660995</t>
  </si>
  <si>
    <t>1964-10-25</t>
  </si>
  <si>
    <t>1698 RUE DU COIN PERDU</t>
  </si>
  <si>
    <t>Ruminghem</t>
  </si>
  <si>
    <t>2025-10-02 17:42:19</t>
  </si>
  <si>
    <t>2025-10-02 20:52:52</t>
  </si>
  <si>
    <t>698678</t>
  </si>
  <si>
    <t>632709</t>
  </si>
  <si>
    <t>2025-10-02 17:55:21</t>
  </si>
  <si>
    <t>2025-10-02 20:52:54</t>
  </si>
  <si>
    <t>698680</t>
  </si>
  <si>
    <t>632711</t>
  </si>
  <si>
    <t>2025-10-02 17:57:44</t>
  </si>
  <si>
    <t>2025-10-02 20:52:56</t>
  </si>
  <si>
    <t>698683</t>
  </si>
  <si>
    <t>632010</t>
  </si>
  <si>
    <t>2025-10-02 18:00:10</t>
  </si>
  <si>
    <t>2025-10-02 20:52:59</t>
  </si>
  <si>
    <t>698684</t>
  </si>
  <si>
    <t>647298</t>
  </si>
  <si>
    <t>2025-10-02 18:03:31</t>
  </si>
  <si>
    <t>2025-10-02 20:53:00</t>
  </si>
  <si>
    <t>698687</t>
  </si>
  <si>
    <t>609828</t>
  </si>
  <si>
    <t>2025-10-02 19:59:23</t>
  </si>
  <si>
    <t>2025-10-02 20:53:04</t>
  </si>
  <si>
    <t>698688</t>
  </si>
  <si>
    <t>610615</t>
  </si>
  <si>
    <t xml:space="preserve">CADOUDAL </t>
  </si>
  <si>
    <t>rue du Mont Saint Eloi</t>
  </si>
  <si>
    <t>2025-10-02 20:01:37</t>
  </si>
  <si>
    <t>2025-10-02 20:53:05</t>
  </si>
  <si>
    <t>698690</t>
  </si>
  <si>
    <t>611998</t>
  </si>
  <si>
    <t>2025-10-02 20:11:28</t>
  </si>
  <si>
    <t>2025-10-02 20:53:07</t>
  </si>
  <si>
    <t>698691</t>
  </si>
  <si>
    <t>627145</t>
  </si>
  <si>
    <t>2025-10-02 20:13:04</t>
  </si>
  <si>
    <t>2025-10-02 20:53:09</t>
  </si>
  <si>
    <t>698692</t>
  </si>
  <si>
    <t>610617</t>
  </si>
  <si>
    <t>MENU</t>
  </si>
  <si>
    <t>1979-02-24</t>
  </si>
  <si>
    <t>Rue du Mont Saint Eloi</t>
  </si>
  <si>
    <t>2025-10-02 20:16:33</t>
  </si>
  <si>
    <t>2025-10-02 20:53:10</t>
  </si>
  <si>
    <t>698695</t>
  </si>
  <si>
    <t>627144</t>
  </si>
  <si>
    <t>2025-10-02 20:24:15</t>
  </si>
  <si>
    <t>2025-10-02 20:53:14</t>
  </si>
  <si>
    <t>698762</t>
  </si>
  <si>
    <t>601834</t>
  </si>
  <si>
    <t>2033-02-14</t>
  </si>
  <si>
    <t>2025-10-02 20:06:20</t>
  </si>
  <si>
    <t>2025-10-02 20:54:40</t>
  </si>
  <si>
    <t>698763</t>
  </si>
  <si>
    <t>601836</t>
  </si>
  <si>
    <t>2032-11-14</t>
  </si>
  <si>
    <t>2025-10-02 20:03:23</t>
  </si>
  <si>
    <t>2025-10-02 20:54:42</t>
  </si>
  <si>
    <t>698779</t>
  </si>
  <si>
    <t>626674</t>
  </si>
  <si>
    <t>PRIGENT</t>
  </si>
  <si>
    <t>2010-05-20</t>
  </si>
  <si>
    <t>38 rue Albert Louppe</t>
  </si>
  <si>
    <t>29590</t>
  </si>
  <si>
    <t>Pont-de-Buis-lès-Quimerch</t>
  </si>
  <si>
    <t>2025-10-02 11:12:14</t>
  </si>
  <si>
    <t>2025-10-02 20:55:04</t>
  </si>
  <si>
    <t>698917</t>
  </si>
  <si>
    <t>610644</t>
  </si>
  <si>
    <t>ROOSE</t>
  </si>
  <si>
    <t>1972-08-06</t>
  </si>
  <si>
    <t>771 rue Henri Barbusse</t>
  </si>
  <si>
    <t>62232</t>
  </si>
  <si>
    <t xml:space="preserve">ANNEZIN </t>
  </si>
  <si>
    <t>0623342457</t>
  </si>
  <si>
    <t>Sandrine.roose@coallia.org</t>
  </si>
  <si>
    <t>2025-10-02 20:06:12</t>
  </si>
  <si>
    <t>2025-10-02 22:24:50</t>
  </si>
  <si>
    <t>63</t>
  </si>
  <si>
    <t>23653</t>
  </si>
  <si>
    <t>62 Pas-de-Calais</t>
  </si>
  <si>
    <t>62119</t>
  </si>
  <si>
    <t>698925</t>
  </si>
  <si>
    <t>661052</t>
  </si>
  <si>
    <t>ABADA</t>
  </si>
  <si>
    <t>2016-07-27</t>
  </si>
  <si>
    <t>2025-10-02 14:27:03</t>
  </si>
  <si>
    <t>2025-10-02 22:25:49</t>
  </si>
  <si>
    <t>Badminton,Basket-Ball,Bowling,Gymnastique,Handball,Karaté,Kin ball,Pétanque,Sarbacane,Tir à l’Arc,Tir à la carabine laser,Unihockey,Volley ball</t>
  </si>
  <si>
    <t>698926</t>
  </si>
  <si>
    <t>661053</t>
  </si>
  <si>
    <t>CHARUEL</t>
  </si>
  <si>
    <t>2025-10-02 14:08:31</t>
  </si>
  <si>
    <t>2025-10-02 22:25:50</t>
  </si>
  <si>
    <t>698927</t>
  </si>
  <si>
    <t>661054</t>
  </si>
  <si>
    <t>2025-10-02 14:05:43</t>
  </si>
  <si>
    <t>2025-10-02 22:25:51</t>
  </si>
  <si>
    <t>698928</t>
  </si>
  <si>
    <t>661055</t>
  </si>
  <si>
    <t>2025-10-02 17:12:20</t>
  </si>
  <si>
    <t>2025-10-02 22:25:52</t>
  </si>
  <si>
    <t>698929</t>
  </si>
  <si>
    <t>661056</t>
  </si>
  <si>
    <t>2025-10-02 22:25:53</t>
  </si>
  <si>
    <t>698930</t>
  </si>
  <si>
    <t>661057</t>
  </si>
  <si>
    <t>LYNNA</t>
  </si>
  <si>
    <t>ANGROS</t>
  </si>
  <si>
    <t>2025-10-02 14:22:43</t>
  </si>
  <si>
    <t>2025-10-02 22:25:54</t>
  </si>
  <si>
    <t>698931</t>
  </si>
  <si>
    <t>661058</t>
  </si>
  <si>
    <t>2017-08-23</t>
  </si>
  <si>
    <t>2025-10-02 14:33:23</t>
  </si>
  <si>
    <t>2025-10-02 22:25:55</t>
  </si>
  <si>
    <t>698932</t>
  </si>
  <si>
    <t>661059</t>
  </si>
  <si>
    <t>BEL IMAM</t>
  </si>
  <si>
    <t>2016-07-16</t>
  </si>
  <si>
    <t>2025-10-02 14:32:54</t>
  </si>
  <si>
    <t>2025-10-02 22:25:56</t>
  </si>
  <si>
    <t>698933</t>
  </si>
  <si>
    <t>661060</t>
  </si>
  <si>
    <t>BENTALEB</t>
  </si>
  <si>
    <t>2025-10-02 22:25:57</t>
  </si>
  <si>
    <t>698934</t>
  </si>
  <si>
    <t>661061</t>
  </si>
  <si>
    <t>GIULIAN</t>
  </si>
  <si>
    <t>BIGREL</t>
  </si>
  <si>
    <t>2025-10-02 14:21:36</t>
  </si>
  <si>
    <t>2025-10-02 22:25:58</t>
  </si>
  <si>
    <t>698935</t>
  </si>
  <si>
    <t>661062</t>
  </si>
  <si>
    <t xml:space="preserve">MEAVA </t>
  </si>
  <si>
    <t>BERLAND</t>
  </si>
  <si>
    <t>2004-03-08</t>
  </si>
  <si>
    <t>2025-10-02 17:05:32</t>
  </si>
  <si>
    <t>2025-10-02 22:25:59</t>
  </si>
  <si>
    <t>698936</t>
  </si>
  <si>
    <t>661063</t>
  </si>
  <si>
    <t>COULOIGNIER</t>
  </si>
  <si>
    <t>1990-05-12</t>
  </si>
  <si>
    <t>2025-10-02 17:05:31</t>
  </si>
  <si>
    <t>2025-10-02 22:26:00</t>
  </si>
  <si>
    <t>698937</t>
  </si>
  <si>
    <t>661064</t>
  </si>
  <si>
    <t>COURLINE</t>
  </si>
  <si>
    <t>CHAUVELON</t>
  </si>
  <si>
    <t>2002-08-26</t>
  </si>
  <si>
    <t>698940</t>
  </si>
  <si>
    <t>661067</t>
  </si>
  <si>
    <t>2025-10-02 14:06:15</t>
  </si>
  <si>
    <t>2025-10-02 22:26:04</t>
  </si>
  <si>
    <t>698941</t>
  </si>
  <si>
    <t>661068</t>
  </si>
  <si>
    <t>2025-10-02 14:06:45</t>
  </si>
  <si>
    <t>698942</t>
  </si>
  <si>
    <t>661069</t>
  </si>
  <si>
    <t>2025-10-02 14:07:20</t>
  </si>
  <si>
    <t>2025-10-02 22:26:05</t>
  </si>
  <si>
    <t>698944</t>
  </si>
  <si>
    <t>661071</t>
  </si>
  <si>
    <t>DESSEIN</t>
  </si>
  <si>
    <t>1999-05-21</t>
  </si>
  <si>
    <t>2025-10-02 22:26:07</t>
  </si>
  <si>
    <t>698946</t>
  </si>
  <si>
    <t>661073</t>
  </si>
  <si>
    <t>DESFRENNES</t>
  </si>
  <si>
    <t>2016-03-18</t>
  </si>
  <si>
    <t>2025-10-02 14:25:58</t>
  </si>
  <si>
    <t>2025-10-02 22:26:10</t>
  </si>
  <si>
    <t>698947</t>
  </si>
  <si>
    <t>661074</t>
  </si>
  <si>
    <t>ENEE</t>
  </si>
  <si>
    <t>2025-10-02 14:09:28</t>
  </si>
  <si>
    <t>2025-10-02 22:26:11</t>
  </si>
  <si>
    <t>698948</t>
  </si>
  <si>
    <t>661075</t>
  </si>
  <si>
    <t>2025-10-02 22:26:12</t>
  </si>
  <si>
    <t>698949</t>
  </si>
  <si>
    <t>661076</t>
  </si>
  <si>
    <t>ALEKSEY</t>
  </si>
  <si>
    <t>FILIMINOV</t>
  </si>
  <si>
    <t>2017-08-09</t>
  </si>
  <si>
    <t>2025-10-02 14:29:36</t>
  </si>
  <si>
    <t>2025-10-02 22:26:13</t>
  </si>
  <si>
    <t>698950</t>
  </si>
  <si>
    <t>661077</t>
  </si>
  <si>
    <t>FIRMINGAUCHET</t>
  </si>
  <si>
    <t>2012-10-04</t>
  </si>
  <si>
    <t>2025-10-02 14:07:57</t>
  </si>
  <si>
    <t>2025-10-02 22:26:14</t>
  </si>
  <si>
    <t>698951</t>
  </si>
  <si>
    <t>661078</t>
  </si>
  <si>
    <t>1973-07-13</t>
  </si>
  <si>
    <t>2025-10-02 22:26:15</t>
  </si>
  <si>
    <t>698952</t>
  </si>
  <si>
    <t>661079</t>
  </si>
  <si>
    <t>2025-10-02 14:11:59</t>
  </si>
  <si>
    <t>2025-10-02 22:26:16</t>
  </si>
  <si>
    <t>698954</t>
  </si>
  <si>
    <t>661081</t>
  </si>
  <si>
    <t>HENNES</t>
  </si>
  <si>
    <t>1979-11-13</t>
  </si>
  <si>
    <t>2025-10-02 22:26:17</t>
  </si>
  <si>
    <t>698955</t>
  </si>
  <si>
    <t>661082</t>
  </si>
  <si>
    <t>DARNA</t>
  </si>
  <si>
    <t>2016-02-20</t>
  </si>
  <si>
    <t>2025-10-02 14:27:35</t>
  </si>
  <si>
    <t>2025-10-02 22:26:18</t>
  </si>
  <si>
    <t>698956</t>
  </si>
  <si>
    <t>661083</t>
  </si>
  <si>
    <t>FJOLLA</t>
  </si>
  <si>
    <t>ISMAJLI</t>
  </si>
  <si>
    <t>2025-10-02 14:19:10</t>
  </si>
  <si>
    <t>2025-10-02 22:26:19</t>
  </si>
  <si>
    <t>698957</t>
  </si>
  <si>
    <t>661084</t>
  </si>
  <si>
    <t>JEAN GOSSELIN</t>
  </si>
  <si>
    <t>2016-11-23</t>
  </si>
  <si>
    <t>2025-10-02 14:31:30</t>
  </si>
  <si>
    <t>2025-10-02 22:26:20</t>
  </si>
  <si>
    <t>698958</t>
  </si>
  <si>
    <t>661085</t>
  </si>
  <si>
    <t>2025-10-02 14:08:58</t>
  </si>
  <si>
    <t>2025-10-02 22:26:21</t>
  </si>
  <si>
    <t>698959</t>
  </si>
  <si>
    <t>661086</t>
  </si>
  <si>
    <t>2012-07-27</t>
  </si>
  <si>
    <t>2025-10-02 14:20:13</t>
  </si>
  <si>
    <t>2025-10-02 22:26:22</t>
  </si>
  <si>
    <t>698960</t>
  </si>
  <si>
    <t>661087</t>
  </si>
  <si>
    <t>JACK</t>
  </si>
  <si>
    <t>LEPANNETIER</t>
  </si>
  <si>
    <t>2017-07-06</t>
  </si>
  <si>
    <t>2025-10-02 14:33:52</t>
  </si>
  <si>
    <t>2025-10-02 22:26:23</t>
  </si>
  <si>
    <t>698961</t>
  </si>
  <si>
    <t>661088</t>
  </si>
  <si>
    <t>1982-11-07</t>
  </si>
  <si>
    <t>2025-10-02 22:26:24</t>
  </si>
  <si>
    <t>698962</t>
  </si>
  <si>
    <t>661089</t>
  </si>
  <si>
    <t>ELVAN</t>
  </si>
  <si>
    <t>MELIN</t>
  </si>
  <si>
    <t>2015-03-09</t>
  </si>
  <si>
    <t>2025-10-02 14:26:25</t>
  </si>
  <si>
    <t>2025-10-02 22:26:25</t>
  </si>
  <si>
    <t>698963</t>
  </si>
  <si>
    <t>661090</t>
  </si>
  <si>
    <t>MITOULOU</t>
  </si>
  <si>
    <t>2025-10-02 22:26:26</t>
  </si>
  <si>
    <t>698965</t>
  </si>
  <si>
    <t>661092</t>
  </si>
  <si>
    <t>KARLEYNE</t>
  </si>
  <si>
    <t>MORISSON</t>
  </si>
  <si>
    <t>2025-10-02 14:23:21</t>
  </si>
  <si>
    <t>2025-10-02 22:26:28</t>
  </si>
  <si>
    <t>698966</t>
  </si>
  <si>
    <t>661093</t>
  </si>
  <si>
    <t>CÉLESTE</t>
  </si>
  <si>
    <t>2025-10-02 14:31:56</t>
  </si>
  <si>
    <t>2025-10-02 22:26:29</t>
  </si>
  <si>
    <t>698967</t>
  </si>
  <si>
    <t>661094</t>
  </si>
  <si>
    <t>MOUEL</t>
  </si>
  <si>
    <t>2025-10-02 14:25:16</t>
  </si>
  <si>
    <t>698968</t>
  </si>
  <si>
    <t>661095</t>
  </si>
  <si>
    <t>2014-04-18</t>
  </si>
  <si>
    <t>2025-10-02 14:24:14</t>
  </si>
  <si>
    <t>2025-10-02 22:26:30</t>
  </si>
  <si>
    <t>698969</t>
  </si>
  <si>
    <t>661096</t>
  </si>
  <si>
    <t>RIDÉ</t>
  </si>
  <si>
    <t>2017-10-27</t>
  </si>
  <si>
    <t>2025-10-02 14:32:26</t>
  </si>
  <si>
    <t>2025-10-02 22:26:31</t>
  </si>
  <si>
    <t>698970</t>
  </si>
  <si>
    <t>661097</t>
  </si>
  <si>
    <t>2025-10-02 14:20:48</t>
  </si>
  <si>
    <t>2025-10-02 22:26:32</t>
  </si>
  <si>
    <t>698971</t>
  </si>
  <si>
    <t>661098</t>
  </si>
  <si>
    <t>SOLMONT</t>
  </si>
  <si>
    <t>2016-09-26</t>
  </si>
  <si>
    <t>2025-10-02 14:34:32</t>
  </si>
  <si>
    <t>2025-10-02 22:26:33</t>
  </si>
  <si>
    <t>698973</t>
  </si>
  <si>
    <t>661100</t>
  </si>
  <si>
    <t>VOLLE</t>
  </si>
  <si>
    <t>2016-10-26</t>
  </si>
  <si>
    <t>2025-10-02 14:28:13</t>
  </si>
  <si>
    <t>2025-10-02 22:26:35</t>
  </si>
  <si>
    <t>698974</t>
  </si>
  <si>
    <t>661101</t>
  </si>
  <si>
    <t>JEANNELI</t>
  </si>
  <si>
    <t>ZINGA</t>
  </si>
  <si>
    <t>2025-10-02 22:26:36</t>
  </si>
  <si>
    <t>698985</t>
  </si>
  <si>
    <t>345771</t>
  </si>
  <si>
    <t>OTHMANN</t>
  </si>
  <si>
    <t xml:space="preserve">CHAKRID </t>
  </si>
  <si>
    <t>1985-07-17</t>
  </si>
  <si>
    <t>14  Avenue Michel de l'Hospital</t>
  </si>
  <si>
    <t>78300</t>
  </si>
  <si>
    <t>Poissy</t>
  </si>
  <si>
    <t>2025-10-01 11:23:39</t>
  </si>
  <si>
    <t>2025-10-02 22:28:09</t>
  </si>
  <si>
    <t>Badminton,Basket-Ball,Boxe educative,Football à 7,Gymnastique,Peteca,Tennis,Tennis de table,Tir à l’Arc</t>
  </si>
  <si>
    <t>699123</t>
  </si>
  <si>
    <t>661120</t>
  </si>
  <si>
    <t>NESSIM</t>
  </si>
  <si>
    <t>TOUITOU</t>
  </si>
  <si>
    <t>1969-09-05</t>
  </si>
  <si>
    <t>2025-10-03 10:37:24</t>
  </si>
  <si>
    <t>2025-10-03 15:31:02</t>
  </si>
  <si>
    <t>699238</t>
  </si>
  <si>
    <t>647700</t>
  </si>
  <si>
    <t>81/60</t>
  </si>
  <si>
    <t>2025-10-03 14:54:31</t>
  </si>
  <si>
    <t>2025-10-06 09:22:54</t>
  </si>
  <si>
    <t>Bowling,Pétanque,Randonnée pédestre,Tir à l’Arc</t>
  </si>
  <si>
    <t>699261</t>
  </si>
  <si>
    <t>648333</t>
  </si>
  <si>
    <t>2025-10-03 15:35:16</t>
  </si>
  <si>
    <t>2025-10-06 09:23:19</t>
  </si>
  <si>
    <t>Athlétisme,Bowling,Tir à l’Arc,VTT</t>
  </si>
  <si>
    <t>699313</t>
  </si>
  <si>
    <t>661142</t>
  </si>
  <si>
    <t>CATTET</t>
  </si>
  <si>
    <t>1977-12-15</t>
  </si>
  <si>
    <t>39/14</t>
  </si>
  <si>
    <t>PREMIERE COMPAGNIE DES ARCHERS DE MONTCIEL</t>
  </si>
  <si>
    <t>2025-10-02</t>
  </si>
  <si>
    <t>34 Rue Combe Laurent</t>
  </si>
  <si>
    <t>39570</t>
  </si>
  <si>
    <t>Hauteroche</t>
  </si>
  <si>
    <t>2025-10-03 17:56:14</t>
  </si>
  <si>
    <t>2025-10-06 09:24:30</t>
  </si>
  <si>
    <t>699608</t>
  </si>
  <si>
    <t>625445</t>
  </si>
  <si>
    <t>2025-10-04 11:19:17</t>
  </si>
  <si>
    <t>2025-10-06 10:34:04</t>
  </si>
  <si>
    <t>699692</t>
  </si>
  <si>
    <t>509341</t>
  </si>
  <si>
    <t>2025-10-03</t>
  </si>
  <si>
    <t>2025-10-06 08:53:39</t>
  </si>
  <si>
    <t>2025-10-06 10:36:33</t>
  </si>
  <si>
    <t>699717</t>
  </si>
  <si>
    <t>340867</t>
  </si>
  <si>
    <t>2025-10-06 09:41:31</t>
  </si>
  <si>
    <t>2025-10-06 10:37:36</t>
  </si>
  <si>
    <t>699813</t>
  </si>
  <si>
    <t>661171</t>
  </si>
  <si>
    <t>DÉBORRAH</t>
  </si>
  <si>
    <t>VANDAËLE</t>
  </si>
  <si>
    <t>2025-07-01</t>
  </si>
  <si>
    <t>2025-10-03 13:15:28</t>
  </si>
  <si>
    <t>2025-10-06 10:40:59</t>
  </si>
  <si>
    <t>Activités Motrices,Equitation,Pétanque,Tir à l’Arc</t>
  </si>
  <si>
    <t>699819</t>
  </si>
  <si>
    <t>661172</t>
  </si>
  <si>
    <t xml:space="preserve">VAILLANT </t>
  </si>
  <si>
    <t>2025-10-03 13:19:24</t>
  </si>
  <si>
    <t>2025-10-06 10:41:05</t>
  </si>
  <si>
    <t>699829</t>
  </si>
  <si>
    <t>625975</t>
  </si>
  <si>
    <t>2025-10-03 15:33:45</t>
  </si>
  <si>
    <t>2025-10-06 10:41:15</t>
  </si>
  <si>
    <t>699835</t>
  </si>
  <si>
    <t>661173</t>
  </si>
  <si>
    <t>DERAIL</t>
  </si>
  <si>
    <t>1964-12-29</t>
  </si>
  <si>
    <t>2025-10-03 15:40:52</t>
  </si>
  <si>
    <t>2025-10-06 10:41:21</t>
  </si>
  <si>
    <t>699863</t>
  </si>
  <si>
    <t>597763</t>
  </si>
  <si>
    <t>2025-10-03 22:15:32</t>
  </si>
  <si>
    <t>2025-10-06 10:42:16</t>
  </si>
  <si>
    <t>699877</t>
  </si>
  <si>
    <t>661179</t>
  </si>
  <si>
    <t>2025-10-06 09:30:43</t>
  </si>
  <si>
    <t>2025-10-06 10:42:49</t>
  </si>
  <si>
    <t>699879</t>
  </si>
  <si>
    <t>627509</t>
  </si>
  <si>
    <t>2025-10-06 09:30:46</t>
  </si>
  <si>
    <t>2025-10-06 10:42:51</t>
  </si>
  <si>
    <t>Athlétisme,Badminton,Gymnastique,Judo,Pétanque,Randonnée pédestre,Tir à l’Arc</t>
  </si>
  <si>
    <t>699883</t>
  </si>
  <si>
    <t>627508</t>
  </si>
  <si>
    <t>2025-10-06 09:41:10</t>
  </si>
  <si>
    <t>2025-10-06 10:42:57</t>
  </si>
  <si>
    <t>Athlétisme,Badminton,Gymnastique,Handball,Judo,Natation,Randonnée pédestre,Taekwondo,Tir à l’Arc</t>
  </si>
  <si>
    <t>699916</t>
  </si>
  <si>
    <t>661186</t>
  </si>
  <si>
    <t>LANNOY</t>
  </si>
  <si>
    <t>1966-03-19</t>
  </si>
  <si>
    <t>Rue du Camp du Drap d'Or</t>
  </si>
  <si>
    <t>2025-10-04 15:46:25</t>
  </si>
  <si>
    <t>2025-10-06 10:43:53</t>
  </si>
  <si>
    <t>699918</t>
  </si>
  <si>
    <t>661187</t>
  </si>
  <si>
    <t>VANPEPERSTRAETE</t>
  </si>
  <si>
    <t>1975-05-05</t>
  </si>
  <si>
    <t>Camp du Drap d' Or</t>
  </si>
  <si>
    <t>2025-10-04 15:52:02</t>
  </si>
  <si>
    <t>2025-10-06 10:43:55</t>
  </si>
  <si>
    <t>Activités Motrices,Athlétisme,Basket-Ball,Bowling,Escrime,Football à 7,Golf,Gymnastique,Handball,Pêche,Pétanque,Randonnée pédestre,Tennis de table,Tir à l’Arc</t>
  </si>
  <si>
    <t>699920</t>
  </si>
  <si>
    <t>661188</t>
  </si>
  <si>
    <t>HEMBERT</t>
  </si>
  <si>
    <t>1997-07-08</t>
  </si>
  <si>
    <t>109 Avenue Charles de Gaulle</t>
  </si>
  <si>
    <t>2025-10-04 16:03:39</t>
  </si>
  <si>
    <t>2025-10-06 10:43:57</t>
  </si>
  <si>
    <t>699922</t>
  </si>
  <si>
    <t>639360</t>
  </si>
  <si>
    <t>Fiennes</t>
  </si>
  <si>
    <t>2025-10-04 16:25:26</t>
  </si>
  <si>
    <t>2025-10-06 10:43:59</t>
  </si>
  <si>
    <t>699926</t>
  </si>
  <si>
    <t>661190</t>
  </si>
  <si>
    <t>CORALINE</t>
  </si>
  <si>
    <t>Residence les Tilleuls</t>
  </si>
  <si>
    <t>2025-10-04 16:57:10</t>
  </si>
  <si>
    <t>2025-10-06 10:44:03</t>
  </si>
  <si>
    <t>699928</t>
  </si>
  <si>
    <t>661191</t>
  </si>
  <si>
    <t>BOIDIN</t>
  </si>
  <si>
    <t>2025-10-04 17:07:02</t>
  </si>
  <si>
    <t>2025-10-06 10:44:05</t>
  </si>
  <si>
    <t>699935</t>
  </si>
  <si>
    <t>661193</t>
  </si>
  <si>
    <t>1983-08-05</t>
  </si>
  <si>
    <t>2025-10-04 15:56:09</t>
  </si>
  <si>
    <t>2025-10-06 10:44:12</t>
  </si>
  <si>
    <t>700049</t>
  </si>
  <si>
    <t>661214</t>
  </si>
  <si>
    <t>STOCHITOIOU</t>
  </si>
  <si>
    <t>2011-08-20</t>
  </si>
  <si>
    <t>Estancade</t>
  </si>
  <si>
    <t>Saint-Sever</t>
  </si>
  <si>
    <t>2025-10-03 13:53:00</t>
  </si>
  <si>
    <t>2025-10-06 10:46:58</t>
  </si>
  <si>
    <t>700073</t>
  </si>
  <si>
    <t>661218</t>
  </si>
  <si>
    <t>2036-03-17</t>
  </si>
  <si>
    <t>14 Rue Turgot</t>
  </si>
  <si>
    <t>0602204554</t>
  </si>
  <si>
    <t>severinegimeno428@gmail.com</t>
  </si>
  <si>
    <t>2025-10-03 19:24:10</t>
  </si>
  <si>
    <t>2025-10-06 10:47:23</t>
  </si>
  <si>
    <t>700086</t>
  </si>
  <si>
    <t>564094</t>
  </si>
  <si>
    <t>13 RUE GOUDOULY</t>
  </si>
  <si>
    <t>2025-10-04 14:40:56</t>
  </si>
  <si>
    <t>2025-10-06 10:47:43</t>
  </si>
  <si>
    <t>700171</t>
  </si>
  <si>
    <t>628280</t>
  </si>
  <si>
    <t>2025-10-03 22:11:22</t>
  </si>
  <si>
    <t>2025-10-06 10:49:42</t>
  </si>
  <si>
    <t>700172</t>
  </si>
  <si>
    <t>634894</t>
  </si>
  <si>
    <t>2025-10-03 22:17:12</t>
  </si>
  <si>
    <t>2025-10-06 10:49:43</t>
  </si>
  <si>
    <t>700174</t>
  </si>
  <si>
    <t>661242</t>
  </si>
  <si>
    <t>HILEL</t>
  </si>
  <si>
    <t>2008-09-18</t>
  </si>
  <si>
    <t>36 Avenue Lamartine</t>
  </si>
  <si>
    <t>0771699787</t>
  </si>
  <si>
    <t>ilyes740@gmail.com</t>
  </si>
  <si>
    <t>2025-10-03 22:21:42</t>
  </si>
  <si>
    <t>2025-10-06 10:49:46</t>
  </si>
  <si>
    <t>700175</t>
  </si>
  <si>
    <t>594166</t>
  </si>
  <si>
    <t>2025-10-03 22:54:04</t>
  </si>
  <si>
    <t>2025-10-06 10:49:47</t>
  </si>
  <si>
    <t>700190</t>
  </si>
  <si>
    <t>637268</t>
  </si>
  <si>
    <t>2025-10-04 14:45:15</t>
  </si>
  <si>
    <t>2025-10-06 10:50:01</t>
  </si>
  <si>
    <t>700191</t>
  </si>
  <si>
    <t>633091</t>
  </si>
  <si>
    <t>2025-10-04 14:49:36</t>
  </si>
  <si>
    <t>2025-10-06 10:50:02</t>
  </si>
  <si>
    <t>700192</t>
  </si>
  <si>
    <t>633772</t>
  </si>
  <si>
    <t>2025-10-04 14:52:07</t>
  </si>
  <si>
    <t>2025-10-06 10:50:03</t>
  </si>
  <si>
    <t>700193</t>
  </si>
  <si>
    <t>633777</t>
  </si>
  <si>
    <t>2025-10-04 15:07:50</t>
  </si>
  <si>
    <t>2025-10-06 10:50:05</t>
  </si>
  <si>
    <t>700194</t>
  </si>
  <si>
    <t>633770</t>
  </si>
  <si>
    <t>2025-10-04 15:11:35</t>
  </si>
  <si>
    <t>2025-10-06 10:50:06</t>
  </si>
  <si>
    <t>700195</t>
  </si>
  <si>
    <t>633773</t>
  </si>
  <si>
    <t>2025-10-04 15:14:14</t>
  </si>
  <si>
    <t>2025-10-06 10:50:07</t>
  </si>
  <si>
    <t>700196</t>
  </si>
  <si>
    <t>633780</t>
  </si>
  <si>
    <t>2025-10-04 15:17:55</t>
  </si>
  <si>
    <t>2025-10-06 10:50:08</t>
  </si>
  <si>
    <t>700197</t>
  </si>
  <si>
    <t>633077</t>
  </si>
  <si>
    <t>2025-10-04 15:19:51</t>
  </si>
  <si>
    <t>2025-10-06 10:50:09</t>
  </si>
  <si>
    <t>700198</t>
  </si>
  <si>
    <t>633079</t>
  </si>
  <si>
    <t>2025-10-04 15:22:01</t>
  </si>
  <si>
    <t>2025-10-06 10:50:10</t>
  </si>
  <si>
    <t>700199</t>
  </si>
  <si>
    <t>661246</t>
  </si>
  <si>
    <t>SAISON</t>
  </si>
  <si>
    <t>2011-11-06</t>
  </si>
  <si>
    <t>26 Quai de l'Yser</t>
  </si>
  <si>
    <t>2025-10-04 15:28:02</t>
  </si>
  <si>
    <t>700200</t>
  </si>
  <si>
    <t>661247</t>
  </si>
  <si>
    <t>MERLIN</t>
  </si>
  <si>
    <t>2013-04-08</t>
  </si>
  <si>
    <t>34 Rue Albert Dürer</t>
  </si>
  <si>
    <t>2025-10-04 15:32:45</t>
  </si>
  <si>
    <t>2025-10-06 10:50:11</t>
  </si>
  <si>
    <t>700201</t>
  </si>
  <si>
    <t>592690</t>
  </si>
  <si>
    <t>BEKHTAOUI</t>
  </si>
  <si>
    <t>2013-04-29</t>
  </si>
  <si>
    <t>2025-10-01</t>
  </si>
  <si>
    <t>9 résidence des Iles</t>
  </si>
  <si>
    <t>0608581063</t>
  </si>
  <si>
    <t>bekhtaoui.karim@wanadoo.fr</t>
  </si>
  <si>
    <t>2025-10-04 15:39:20</t>
  </si>
  <si>
    <t>2025-10-06 10:50:12</t>
  </si>
  <si>
    <t>700202</t>
  </si>
  <si>
    <t>661248</t>
  </si>
  <si>
    <t>RUBEEN</t>
  </si>
  <si>
    <t>3 Rue Anquetil</t>
  </si>
  <si>
    <t>Escalier F</t>
  </si>
  <si>
    <t>94130</t>
  </si>
  <si>
    <t>Nogent-sur-Marne</t>
  </si>
  <si>
    <t>0777374562</t>
  </si>
  <si>
    <t>miabanzilanajhap@gmail.com</t>
  </si>
  <si>
    <t>2025-10-04 16:00:22</t>
  </si>
  <si>
    <t>2025-10-06 10:50:13</t>
  </si>
  <si>
    <t>700204</t>
  </si>
  <si>
    <t>639422</t>
  </si>
  <si>
    <t>2025-10-04 16:17:53</t>
  </si>
  <si>
    <t>2025-10-06 10:50:15</t>
  </si>
  <si>
    <t>700205</t>
  </si>
  <si>
    <t>661249</t>
  </si>
  <si>
    <t>FAIZ</t>
  </si>
  <si>
    <t>MABROUK</t>
  </si>
  <si>
    <t>2019-09-21</t>
  </si>
  <si>
    <t>2 Rue de l'Embarcadère</t>
  </si>
  <si>
    <t>0651503467</t>
  </si>
  <si>
    <t>madiabdouandji@yahoo.fr</t>
  </si>
  <si>
    <t>2025-10-04 16:23:24</t>
  </si>
  <si>
    <t>2025-10-06 10:50:16</t>
  </si>
  <si>
    <t>700206</t>
  </si>
  <si>
    <t>661250</t>
  </si>
  <si>
    <t>MAWA</t>
  </si>
  <si>
    <t>2025-10-04 16:26:07</t>
  </si>
  <si>
    <t>2025-10-06 10:50:17</t>
  </si>
  <si>
    <t>700207</t>
  </si>
  <si>
    <t>661251</t>
  </si>
  <si>
    <t>RAPHAÈL</t>
  </si>
  <si>
    <t>GENS</t>
  </si>
  <si>
    <t>2017-01-06</t>
  </si>
  <si>
    <t>54 Rue de Barcelone</t>
  </si>
  <si>
    <t>2025-10-04 16:32:22</t>
  </si>
  <si>
    <t>2025-10-06 10:50:18</t>
  </si>
  <si>
    <t>700308</t>
  </si>
  <si>
    <t>661267</t>
  </si>
  <si>
    <t>2025-10-02 22:37:37</t>
  </si>
  <si>
    <t>2025-10-06 10:56:33</t>
  </si>
  <si>
    <t>700309</t>
  </si>
  <si>
    <t>661268</t>
  </si>
  <si>
    <t>LECANNELIER</t>
  </si>
  <si>
    <t>2007-09-27</t>
  </si>
  <si>
    <t>2025-10-02 22:37:03</t>
  </si>
  <si>
    <t>2025-10-06 10:56:34</t>
  </si>
  <si>
    <t>700310</t>
  </si>
  <si>
    <t>661269</t>
  </si>
  <si>
    <t>2025-10-02 22:41:08</t>
  </si>
  <si>
    <t>2025-10-06 10:56:35</t>
  </si>
  <si>
    <t>700311</t>
  </si>
  <si>
    <t>661270</t>
  </si>
  <si>
    <t>2025-10-02 22:35:41</t>
  </si>
  <si>
    <t>2025-10-06 10:56:36</t>
  </si>
  <si>
    <t>700312</t>
  </si>
  <si>
    <t>661271</t>
  </si>
  <si>
    <t>2025-10-02 22:41:41</t>
  </si>
  <si>
    <t>2025-10-06 10:56:37</t>
  </si>
  <si>
    <t>700313</t>
  </si>
  <si>
    <t>661272</t>
  </si>
  <si>
    <t>BLANDAMOUR</t>
  </si>
  <si>
    <t>2025-10-02 22:36:22</t>
  </si>
  <si>
    <t>2025-10-06 10:56:38</t>
  </si>
  <si>
    <t>700314</t>
  </si>
  <si>
    <t>661273</t>
  </si>
  <si>
    <t>2025-10-02 22:34:36</t>
  </si>
  <si>
    <t>2025-10-06 10:56:39</t>
  </si>
  <si>
    <t>700315</t>
  </si>
  <si>
    <t>661274</t>
  </si>
  <si>
    <t>PRAT</t>
  </si>
  <si>
    <t>2025-10-02 22:42:57</t>
  </si>
  <si>
    <t>2025-10-06 10:56:40</t>
  </si>
  <si>
    <t>700316</t>
  </si>
  <si>
    <t>661275</t>
  </si>
  <si>
    <t>2025-10-02 22:35:07</t>
  </si>
  <si>
    <t>2025-10-06 10:56:41</t>
  </si>
  <si>
    <t>700317</t>
  </si>
  <si>
    <t>661276</t>
  </si>
  <si>
    <t>2025-10-02 22:38:59</t>
  </si>
  <si>
    <t>2025-10-06 10:56:42</t>
  </si>
  <si>
    <t>700318</t>
  </si>
  <si>
    <t>661277</t>
  </si>
  <si>
    <t>RENAULT-DIESNIS</t>
  </si>
  <si>
    <t>2025-10-02 22:43:39</t>
  </si>
  <si>
    <t>2025-10-06 10:56:43</t>
  </si>
  <si>
    <t>700319</t>
  </si>
  <si>
    <t>661278</t>
  </si>
  <si>
    <t>KRYS-MORGAN</t>
  </si>
  <si>
    <t>2025-10-02 22:42:15</t>
  </si>
  <si>
    <t>2025-10-06 10:56:44</t>
  </si>
  <si>
    <t>700320</t>
  </si>
  <si>
    <t>661279</t>
  </si>
  <si>
    <t>2025-10-02 22:45:14</t>
  </si>
  <si>
    <t>2025-10-06 10:56:45</t>
  </si>
  <si>
    <t>700321</t>
  </si>
  <si>
    <t>661280</t>
  </si>
  <si>
    <t>STAUDT-GUENOU</t>
  </si>
  <si>
    <t>2025-10-02 22:44:41</t>
  </si>
  <si>
    <t>2025-10-06 10:56:46</t>
  </si>
  <si>
    <t>700322</t>
  </si>
  <si>
    <t>661281</t>
  </si>
  <si>
    <t>GALICHET-LENOIR</t>
  </si>
  <si>
    <t>2025-10-02 22:46:16</t>
  </si>
  <si>
    <t>2025-10-06 10:56:47</t>
  </si>
  <si>
    <t>700323</t>
  </si>
  <si>
    <t>661282</t>
  </si>
  <si>
    <t>LE CORNU</t>
  </si>
  <si>
    <t>2025-10-02 22:46:49</t>
  </si>
  <si>
    <t>2025-10-06 10:56:48</t>
  </si>
  <si>
    <t>700324</t>
  </si>
  <si>
    <t>661283</t>
  </si>
  <si>
    <t>MIEUSEMENT</t>
  </si>
  <si>
    <t>1966-09-21</t>
  </si>
  <si>
    <t>2025-10-02 22:51:43</t>
  </si>
  <si>
    <t>2025-10-06 10:56:49</t>
  </si>
  <si>
    <t>700325</t>
  </si>
  <si>
    <t>661284</t>
  </si>
  <si>
    <t>EL MANDILI</t>
  </si>
  <si>
    <t>1971-10-16</t>
  </si>
  <si>
    <t>2025-10-02 22:51:09</t>
  </si>
  <si>
    <t>2025-10-06 10:56:50</t>
  </si>
  <si>
    <t>700326</t>
  </si>
  <si>
    <t>661285</t>
  </si>
  <si>
    <t>MAGUY</t>
  </si>
  <si>
    <t>2025-10-02 22:45:45</t>
  </si>
  <si>
    <t>2025-10-06 10:56:51</t>
  </si>
  <si>
    <t>700327</t>
  </si>
  <si>
    <t>661286</t>
  </si>
  <si>
    <t>2025-10-02 22:47:18</t>
  </si>
  <si>
    <t>2025-10-06 10:56:52</t>
  </si>
  <si>
    <t>700328</t>
  </si>
  <si>
    <t>661287</t>
  </si>
  <si>
    <t>2025-10-02 22:52:35</t>
  </si>
  <si>
    <t>2025-10-06 10:56:53</t>
  </si>
  <si>
    <t>700329</t>
  </si>
  <si>
    <t>661288</t>
  </si>
  <si>
    <t>2025-10-02 22:53:45</t>
  </si>
  <si>
    <t>2025-10-06 10:56:54</t>
  </si>
  <si>
    <t>700330</t>
  </si>
  <si>
    <t>661289</t>
  </si>
  <si>
    <t>CHAUVRY</t>
  </si>
  <si>
    <t>2011-08-22</t>
  </si>
  <si>
    <t>2025-10-02 22:54:28</t>
  </si>
  <si>
    <t>2025-10-06 10:56:55</t>
  </si>
  <si>
    <t>700331</t>
  </si>
  <si>
    <t>661290</t>
  </si>
  <si>
    <t>2025-10-02 22:54:59</t>
  </si>
  <si>
    <t>2025-10-06 10:56:56</t>
  </si>
  <si>
    <t>700332</t>
  </si>
  <si>
    <t>661291</t>
  </si>
  <si>
    <t>KELIÇA</t>
  </si>
  <si>
    <t>2025-10-02 22:55:35</t>
  </si>
  <si>
    <t>2025-10-06 10:56:57</t>
  </si>
  <si>
    <t>700333</t>
  </si>
  <si>
    <t>661292</t>
  </si>
  <si>
    <t>2025-10-02 23:09:47</t>
  </si>
  <si>
    <t>2025-10-06 10:56:58</t>
  </si>
  <si>
    <t>700334</t>
  </si>
  <si>
    <t>661293</t>
  </si>
  <si>
    <t>2025-10-02 23:10:20</t>
  </si>
  <si>
    <t>2025-10-06 10:56:59</t>
  </si>
  <si>
    <t>700335</t>
  </si>
  <si>
    <t>661294</t>
  </si>
  <si>
    <t>2025-10-02 23:11:09</t>
  </si>
  <si>
    <t>2025-10-06 10:57:00</t>
  </si>
  <si>
    <t>700336</t>
  </si>
  <si>
    <t>661295</t>
  </si>
  <si>
    <t>2025-10-02 23:11:53</t>
  </si>
  <si>
    <t>2025-10-06 10:57:01</t>
  </si>
  <si>
    <t>700337</t>
  </si>
  <si>
    <t>661296</t>
  </si>
  <si>
    <t>1979-05-19</t>
  </si>
  <si>
    <t>2025-10-02 23:12:57</t>
  </si>
  <si>
    <t>2025-10-06 10:57:02</t>
  </si>
  <si>
    <t>700338</t>
  </si>
  <si>
    <t>661297</t>
  </si>
  <si>
    <t>2025-10-02 23:13:44</t>
  </si>
  <si>
    <t>2025-10-06 10:57:03</t>
  </si>
  <si>
    <t>700339</t>
  </si>
  <si>
    <t>661298</t>
  </si>
  <si>
    <t>2025-10-02 23:14:36</t>
  </si>
  <si>
    <t>2025-10-06 10:57:04</t>
  </si>
  <si>
    <t>700340</t>
  </si>
  <si>
    <t>661299</t>
  </si>
  <si>
    <t>2025-10-02 23:16:51</t>
  </si>
  <si>
    <t>2025-10-06 10:57:05</t>
  </si>
  <si>
    <t>700351</t>
  </si>
  <si>
    <t>661310</t>
  </si>
  <si>
    <t>BOUROULT</t>
  </si>
  <si>
    <t>2011-09-17</t>
  </si>
  <si>
    <t>2025-10-03 11:42:10</t>
  </si>
  <si>
    <t>2025-10-06 10:57:16</t>
  </si>
  <si>
    <t>700355</t>
  </si>
  <si>
    <t>661314</t>
  </si>
  <si>
    <t>2025-10-03 12:05:33</t>
  </si>
  <si>
    <t>2025-10-06 10:57:21</t>
  </si>
  <si>
    <t>Activités Motrices,Badminton,Basket-Ball,Cyclisme,Equitation,Handball,Pétanque,Randonnée pédestre,Tennis de table,Tir à l’Arc</t>
  </si>
  <si>
    <t>700356</t>
  </si>
  <si>
    <t>661315</t>
  </si>
  <si>
    <t>HÉLOÎSE</t>
  </si>
  <si>
    <t>LENORMAND</t>
  </si>
  <si>
    <t>1993-09-02</t>
  </si>
  <si>
    <t>2025-10-03 12:06:18</t>
  </si>
  <si>
    <t>2025-10-06 10:57:22</t>
  </si>
  <si>
    <t>700357</t>
  </si>
  <si>
    <t>661316</t>
  </si>
  <si>
    <t>AOUSTIN</t>
  </si>
  <si>
    <t>1972-08-28</t>
  </si>
  <si>
    <t>2025-10-03 12:08:04</t>
  </si>
  <si>
    <t>2025-10-06 10:57:23</t>
  </si>
  <si>
    <t>700358</t>
  </si>
  <si>
    <t>661317</t>
  </si>
  <si>
    <t>1969-03-31</t>
  </si>
  <si>
    <t>2025-10-03 12:08:57</t>
  </si>
  <si>
    <t>2025-10-06 10:57:24</t>
  </si>
  <si>
    <t>700359</t>
  </si>
  <si>
    <t>661318</t>
  </si>
  <si>
    <t>2025-10-03 12:12:28</t>
  </si>
  <si>
    <t>2025-10-06 10:57:25</t>
  </si>
  <si>
    <t>700360</t>
  </si>
  <si>
    <t>661319</t>
  </si>
  <si>
    <t>1970-11-21</t>
  </si>
  <si>
    <t>2025-10-03 12:09:56</t>
  </si>
  <si>
    <t>2025-10-06 10:57:26</t>
  </si>
  <si>
    <t>700361</t>
  </si>
  <si>
    <t>661320</t>
  </si>
  <si>
    <t>VERIEN</t>
  </si>
  <si>
    <t>1983-05-19</t>
  </si>
  <si>
    <t>2025-10-03 12:20:47</t>
  </si>
  <si>
    <t>2025-10-06 10:57:27</t>
  </si>
  <si>
    <t>700362</t>
  </si>
  <si>
    <t>661321</t>
  </si>
  <si>
    <t>1977-09-09</t>
  </si>
  <si>
    <t>2025-10-03 12:24:22</t>
  </si>
  <si>
    <t>2025-10-06 10:57:28</t>
  </si>
  <si>
    <t>700363</t>
  </si>
  <si>
    <t>661322</t>
  </si>
  <si>
    <t>ABIVEN</t>
  </si>
  <si>
    <t>2025-10-03 12:25:06</t>
  </si>
  <si>
    <t>2025-10-06 10:57:29</t>
  </si>
  <si>
    <t>700364</t>
  </si>
  <si>
    <t>661323</t>
  </si>
  <si>
    <t>COQUEUX</t>
  </si>
  <si>
    <t>1979-10-27</t>
  </si>
  <si>
    <t>2025-10-03 12:27:14</t>
  </si>
  <si>
    <t>2025-10-06 10:57:30</t>
  </si>
  <si>
    <t>700365</t>
  </si>
  <si>
    <t>661324</t>
  </si>
  <si>
    <t>DOLO</t>
  </si>
  <si>
    <t>2025-10-03 12:27:53</t>
  </si>
  <si>
    <t>2025-10-06 10:57:31</t>
  </si>
  <si>
    <t>700366</t>
  </si>
  <si>
    <t>661325</t>
  </si>
  <si>
    <t xml:space="preserve">GAUVIN </t>
  </si>
  <si>
    <t>2025-10-03 12:28:31</t>
  </si>
  <si>
    <t>2025-10-06 10:57:32</t>
  </si>
  <si>
    <t>700367</t>
  </si>
  <si>
    <t>661326</t>
  </si>
  <si>
    <t>PIQUEREL</t>
  </si>
  <si>
    <t>1997-04-22</t>
  </si>
  <si>
    <t>2025-10-03 12:29:17</t>
  </si>
  <si>
    <t>2025-10-06 10:57:33</t>
  </si>
  <si>
    <t>700368</t>
  </si>
  <si>
    <t>661327</t>
  </si>
  <si>
    <t>TIREL</t>
  </si>
  <si>
    <t>1994-04-02</t>
  </si>
  <si>
    <t>2025-10-03 12:30:03</t>
  </si>
  <si>
    <t>2025-10-06 10:57:34</t>
  </si>
  <si>
    <t>700369</t>
  </si>
  <si>
    <t>661328</t>
  </si>
  <si>
    <t>CHOTARD</t>
  </si>
  <si>
    <t>1977-04-10</t>
  </si>
  <si>
    <t>2025-10-03 12:32:38</t>
  </si>
  <si>
    <t>2025-10-06 10:57:35</t>
  </si>
  <si>
    <t>700370</t>
  </si>
  <si>
    <t>661329</t>
  </si>
  <si>
    <t>2025-10-03 12:33:15</t>
  </si>
  <si>
    <t>2025-10-06 10:57:36</t>
  </si>
  <si>
    <t>700371</t>
  </si>
  <si>
    <t>661330</t>
  </si>
  <si>
    <t>2025-10-03 12:34:13</t>
  </si>
  <si>
    <t>2025-10-06 10:57:37</t>
  </si>
  <si>
    <t>700372</t>
  </si>
  <si>
    <t>661331</t>
  </si>
  <si>
    <t>2025-10-03 12:34:51</t>
  </si>
  <si>
    <t>2025-10-06 10:57:38</t>
  </si>
  <si>
    <t>700373</t>
  </si>
  <si>
    <t>661332</t>
  </si>
  <si>
    <t>AGGOUNE</t>
  </si>
  <si>
    <t>2014-07-04</t>
  </si>
  <si>
    <t>2025-10-03 12:35:39</t>
  </si>
  <si>
    <t>2025-10-06 10:57:39</t>
  </si>
  <si>
    <t>700374</t>
  </si>
  <si>
    <t>661333</t>
  </si>
  <si>
    <t>LEYNA</t>
  </si>
  <si>
    <t>2014-12-26</t>
  </si>
  <si>
    <t>2025-10-03 12:40:02</t>
  </si>
  <si>
    <t>2025-10-06 10:57:40</t>
  </si>
  <si>
    <t>700375</t>
  </si>
  <si>
    <t>661334</t>
  </si>
  <si>
    <t>HAYDEN</t>
  </si>
  <si>
    <t>LAFAN</t>
  </si>
  <si>
    <t>2025-10-03 12:40:52</t>
  </si>
  <si>
    <t>2025-10-06 10:57:41</t>
  </si>
  <si>
    <t>700376</t>
  </si>
  <si>
    <t>661335</t>
  </si>
  <si>
    <t>2025-10-03 12:42:28</t>
  </si>
  <si>
    <t>2025-10-06 10:57:42</t>
  </si>
  <si>
    <t>700377</t>
  </si>
  <si>
    <t>661336</t>
  </si>
  <si>
    <t>2025-10-03 12:43:46</t>
  </si>
  <si>
    <t>2025-10-06 10:57:43</t>
  </si>
  <si>
    <t>700378</t>
  </si>
  <si>
    <t>661337</t>
  </si>
  <si>
    <t xml:space="preserve">COLLET </t>
  </si>
  <si>
    <t>2015-08-27</t>
  </si>
  <si>
    <t>2025-10-03 12:51:06</t>
  </si>
  <si>
    <t>2025-10-06 10:57:44</t>
  </si>
  <si>
    <t>700379</t>
  </si>
  <si>
    <t>661338</t>
  </si>
  <si>
    <t>HURELLE</t>
  </si>
  <si>
    <t>2025-10-03 13:01:34</t>
  </si>
  <si>
    <t>2025-10-06 10:57:45</t>
  </si>
  <si>
    <t>700380</t>
  </si>
  <si>
    <t>661339</t>
  </si>
  <si>
    <t>2017-06-20</t>
  </si>
  <si>
    <t>2025-10-03 13:03:12</t>
  </si>
  <si>
    <t>2025-10-06 10:57:46</t>
  </si>
  <si>
    <t>700381</t>
  </si>
  <si>
    <t>661340</t>
  </si>
  <si>
    <t>N'GANGIA</t>
  </si>
  <si>
    <t>2017-07-01</t>
  </si>
  <si>
    <t>2025-10-03 13:04:17</t>
  </si>
  <si>
    <t>2025-10-06 10:57:47</t>
  </si>
  <si>
    <t>700382</t>
  </si>
  <si>
    <t>661341</t>
  </si>
  <si>
    <t>2025-10-03 12:41:35</t>
  </si>
  <si>
    <t>2025-10-06 10:57:48</t>
  </si>
  <si>
    <t>700383</t>
  </si>
  <si>
    <t>661342</t>
  </si>
  <si>
    <t>2025-10-03 12:43:13</t>
  </si>
  <si>
    <t>2025-10-06 10:57:49</t>
  </si>
  <si>
    <t>700384</t>
  </si>
  <si>
    <t>661343</t>
  </si>
  <si>
    <t>2025-10-03 12:44:57</t>
  </si>
  <si>
    <t>2025-10-06 10:57:50</t>
  </si>
  <si>
    <t>700385</t>
  </si>
  <si>
    <t>661344</t>
  </si>
  <si>
    <t>1988-06-08</t>
  </si>
  <si>
    <t>2025-10-03 13:07:01</t>
  </si>
  <si>
    <t>2025-10-06 10:57:51</t>
  </si>
  <si>
    <t>700386</t>
  </si>
  <si>
    <t>661345</t>
  </si>
  <si>
    <t>1983-10-29</t>
  </si>
  <si>
    <t>2025-10-03 13:07:57</t>
  </si>
  <si>
    <t>2025-10-06 10:57:52</t>
  </si>
  <si>
    <t>700387</t>
  </si>
  <si>
    <t>661346</t>
  </si>
  <si>
    <t>1983-05-29</t>
  </si>
  <si>
    <t>2025-10-03 13:08:38</t>
  </si>
  <si>
    <t>2025-10-06 10:57:53</t>
  </si>
  <si>
    <t>700388</t>
  </si>
  <si>
    <t>661347</t>
  </si>
  <si>
    <t>TRECHEREL</t>
  </si>
  <si>
    <t>1986-04-13</t>
  </si>
  <si>
    <t>2025-10-03 13:09:32</t>
  </si>
  <si>
    <t>2025-10-06 10:57:54</t>
  </si>
  <si>
    <t>700389</t>
  </si>
  <si>
    <t>661348</t>
  </si>
  <si>
    <t>FESSELIER</t>
  </si>
  <si>
    <t>1959-07-12</t>
  </si>
  <si>
    <t>2025-10-03 13:10:23</t>
  </si>
  <si>
    <t>2025-10-06 10:57:55</t>
  </si>
  <si>
    <t>700390</t>
  </si>
  <si>
    <t>661349</t>
  </si>
  <si>
    <t>2025-10-03 13:12:32</t>
  </si>
  <si>
    <t>2025-10-06 10:57:56</t>
  </si>
  <si>
    <t>700391</t>
  </si>
  <si>
    <t>661350</t>
  </si>
  <si>
    <t>TERTRE</t>
  </si>
  <si>
    <t>1962-02-23</t>
  </si>
  <si>
    <t>2025-10-03 13:57:40</t>
  </si>
  <si>
    <t>2025-10-06 10:57:58</t>
  </si>
  <si>
    <t>700392</t>
  </si>
  <si>
    <t>661351</t>
  </si>
  <si>
    <t>DUCHESNE</t>
  </si>
  <si>
    <t>1985-02-21</t>
  </si>
  <si>
    <t>2025-10-03 13:11:03</t>
  </si>
  <si>
    <t>2025-10-06 10:58:01</t>
  </si>
  <si>
    <t>700393</t>
  </si>
  <si>
    <t>661352</t>
  </si>
  <si>
    <t>AVIGON</t>
  </si>
  <si>
    <t>1979-03-04</t>
  </si>
  <si>
    <t>2025-10-03 13:11:47</t>
  </si>
  <si>
    <t>2025-10-06 10:58:04</t>
  </si>
  <si>
    <t>700394</t>
  </si>
  <si>
    <t>661353</t>
  </si>
  <si>
    <t>2025-10-03 13:58:33</t>
  </si>
  <si>
    <t>2025-10-06 10:58:06</t>
  </si>
  <si>
    <t>700395</t>
  </si>
  <si>
    <t>661354</t>
  </si>
  <si>
    <t>GROSSEMY</t>
  </si>
  <si>
    <t>2025-10-03 14:05:26</t>
  </si>
  <si>
    <t>2025-10-06 10:58:08</t>
  </si>
  <si>
    <t>700396</t>
  </si>
  <si>
    <t>661355</t>
  </si>
  <si>
    <t>2006-02-14</t>
  </si>
  <si>
    <t>2025-10-03 14:07:13</t>
  </si>
  <si>
    <t>2025-10-06 10:58:10</t>
  </si>
  <si>
    <t>700397</t>
  </si>
  <si>
    <t>661356</t>
  </si>
  <si>
    <t>DESPEAUX</t>
  </si>
  <si>
    <t>2000-12-18</t>
  </si>
  <si>
    <t>2025-10-03 14:08:19</t>
  </si>
  <si>
    <t>2025-10-06 10:58:11</t>
  </si>
  <si>
    <t>700398</t>
  </si>
  <si>
    <t>661357</t>
  </si>
  <si>
    <t>1995-02-13</t>
  </si>
  <si>
    <t>2025-10-03 14:08:42</t>
  </si>
  <si>
    <t>2025-10-06 10:58:13</t>
  </si>
  <si>
    <t>700399</t>
  </si>
  <si>
    <t>661358</t>
  </si>
  <si>
    <t>DROUAL</t>
  </si>
  <si>
    <t>1967-07-14</t>
  </si>
  <si>
    <t>2025-10-03 14:09:33</t>
  </si>
  <si>
    <t>2025-10-06 10:58:15</t>
  </si>
  <si>
    <t>700400</t>
  </si>
  <si>
    <t>661359</t>
  </si>
  <si>
    <t>2025-10-03 14:02:04</t>
  </si>
  <si>
    <t>2025-10-06 10:58:16</t>
  </si>
  <si>
    <t>700401</t>
  </si>
  <si>
    <t>661360</t>
  </si>
  <si>
    <t>DUPREY</t>
  </si>
  <si>
    <t>1973-08-31</t>
  </si>
  <si>
    <t>2025-10-03 14:00:50</t>
  </si>
  <si>
    <t>2025-10-06 10:58:18</t>
  </si>
  <si>
    <t>700402</t>
  </si>
  <si>
    <t>661361</t>
  </si>
  <si>
    <t>2025-10-03 14:02:49</t>
  </si>
  <si>
    <t>2025-10-06 10:58:20</t>
  </si>
  <si>
    <t>700403</t>
  </si>
  <si>
    <t>661362</t>
  </si>
  <si>
    <t xml:space="preserve">BETSCOUN </t>
  </si>
  <si>
    <t>2025-10-03 14:03:55</t>
  </si>
  <si>
    <t>2025-10-06 10:58:24</t>
  </si>
  <si>
    <t>700404</t>
  </si>
  <si>
    <t>661363</t>
  </si>
  <si>
    <t>2025-10-03 14:05:04</t>
  </si>
  <si>
    <t>2025-10-06 10:58:27</t>
  </si>
  <si>
    <t>700405</t>
  </si>
  <si>
    <t>661364</t>
  </si>
  <si>
    <t>CHAPEL</t>
  </si>
  <si>
    <t>2004-02-18</t>
  </si>
  <si>
    <t>2025-10-03 14:06:25</t>
  </si>
  <si>
    <t>2025-10-06 10:58:30</t>
  </si>
  <si>
    <t>700406</t>
  </si>
  <si>
    <t>661365</t>
  </si>
  <si>
    <t>1980-12-04</t>
  </si>
  <si>
    <t>2025-10-03 14:07:32</t>
  </si>
  <si>
    <t>2025-10-06 10:58:33</t>
  </si>
  <si>
    <t>700407</t>
  </si>
  <si>
    <t>661366</t>
  </si>
  <si>
    <t>2004-09-28</t>
  </si>
  <si>
    <t>2025-10-03 14:09:02</t>
  </si>
  <si>
    <t>2025-10-06 10:58:35</t>
  </si>
  <si>
    <t>700408</t>
  </si>
  <si>
    <t>661367</t>
  </si>
  <si>
    <t>KAMRAOUI</t>
  </si>
  <si>
    <t>KARIMA</t>
  </si>
  <si>
    <t>1974-09-07</t>
  </si>
  <si>
    <t>2025-10-03 21:38:12</t>
  </si>
  <si>
    <t>2025-10-06 10:58:44</t>
  </si>
  <si>
    <t>Activités Motrices,Athlétisme,Basket-Ball,Boxe educative,Equitation,Escalade,Football à 7,Futsal,Golf,Judo,Natation,Randonnée pédestre,Rugby,Sarbacane,Sport Boules,Tennis,Tennis de table,Tir à l’Arc</t>
  </si>
  <si>
    <t>700409</t>
  </si>
  <si>
    <t>661368</t>
  </si>
  <si>
    <t>2025-10-03 21:38:13</t>
  </si>
  <si>
    <t>2025-10-06 10:58:45</t>
  </si>
  <si>
    <t>700410</t>
  </si>
  <si>
    <t>661369</t>
  </si>
  <si>
    <t xml:space="preserve">LAVERGNE </t>
  </si>
  <si>
    <t>1968-04-24</t>
  </si>
  <si>
    <t>2025-10-06 10:58:46</t>
  </si>
  <si>
    <t>700411</t>
  </si>
  <si>
    <t>661370</t>
  </si>
  <si>
    <t>LINE</t>
  </si>
  <si>
    <t>1994-03-12</t>
  </si>
  <si>
    <t>2025-10-06 10:58:47</t>
  </si>
  <si>
    <t>700412</t>
  </si>
  <si>
    <t>661371</t>
  </si>
  <si>
    <t>LAUQUE</t>
  </si>
  <si>
    <t>2025-10-06 10:58:48</t>
  </si>
  <si>
    <t>700413</t>
  </si>
  <si>
    <t>661372</t>
  </si>
  <si>
    <t>1984-06-29</t>
  </si>
  <si>
    <t>2025-10-06 10:58:49</t>
  </si>
  <si>
    <t>700414</t>
  </si>
  <si>
    <t>661373</t>
  </si>
  <si>
    <t>1984-09-17</t>
  </si>
  <si>
    <t>2025-10-06 10:58:50</t>
  </si>
  <si>
    <t>700415</t>
  </si>
  <si>
    <t>661374</t>
  </si>
  <si>
    <t>HUPPE</t>
  </si>
  <si>
    <t>1974-02-05</t>
  </si>
  <si>
    <t>2025-10-06 10:58:51</t>
  </si>
  <si>
    <t>700416</t>
  </si>
  <si>
    <t>661375</t>
  </si>
  <si>
    <t>LEVINA</t>
  </si>
  <si>
    <t>LIONEL JACQUES</t>
  </si>
  <si>
    <t>1969-07-28</t>
  </si>
  <si>
    <t>2025-10-06 10:58:52</t>
  </si>
  <si>
    <t>700417</t>
  </si>
  <si>
    <t>661376</t>
  </si>
  <si>
    <t>LANDREAU</t>
  </si>
  <si>
    <t>2000-04-02</t>
  </si>
  <si>
    <t>2025-10-06 10:58:53</t>
  </si>
  <si>
    <t>700418</t>
  </si>
  <si>
    <t>661377</t>
  </si>
  <si>
    <t>LESADE</t>
  </si>
  <si>
    <t>1978-07-06</t>
  </si>
  <si>
    <t>2025-10-06 10:58:54</t>
  </si>
  <si>
    <t>700419</t>
  </si>
  <si>
    <t>661378</t>
  </si>
  <si>
    <t>2004-10-12</t>
  </si>
  <si>
    <t>700420</t>
  </si>
  <si>
    <t>661379</t>
  </si>
  <si>
    <t>LABORDE</t>
  </si>
  <si>
    <t>2005-05-26</t>
  </si>
  <si>
    <t>2025-10-06 10:58:55</t>
  </si>
  <si>
    <t>700421</t>
  </si>
  <si>
    <t>661380</t>
  </si>
  <si>
    <t>FAMA</t>
  </si>
  <si>
    <t>1998-05-16</t>
  </si>
  <si>
    <t>2025-10-06 10:58:56</t>
  </si>
  <si>
    <t>700422</t>
  </si>
  <si>
    <t>661381</t>
  </si>
  <si>
    <t>JEFTANY</t>
  </si>
  <si>
    <t>2025-10-06 10:58:57</t>
  </si>
  <si>
    <t>700423</t>
  </si>
  <si>
    <t>661382</t>
  </si>
  <si>
    <t>HUSSAEIN</t>
  </si>
  <si>
    <t>2025-10-06 10:58:58</t>
  </si>
  <si>
    <t>700424</t>
  </si>
  <si>
    <t>661383</t>
  </si>
  <si>
    <t>KEUGUE TADA'A</t>
  </si>
  <si>
    <t>2025-10-06 10:58:59</t>
  </si>
  <si>
    <t>700425</t>
  </si>
  <si>
    <t>661384</t>
  </si>
  <si>
    <t>M'BOKOLO</t>
  </si>
  <si>
    <t>ARSENE</t>
  </si>
  <si>
    <t>1992-12-05</t>
  </si>
  <si>
    <t>2025-10-06 10:59:01</t>
  </si>
  <si>
    <t>700426</t>
  </si>
  <si>
    <t>661385</t>
  </si>
  <si>
    <t>1980-10-04</t>
  </si>
  <si>
    <t>700427</t>
  </si>
  <si>
    <t>661386</t>
  </si>
  <si>
    <t>1987-08-03</t>
  </si>
  <si>
    <t>2025-10-06 10:59:02</t>
  </si>
  <si>
    <t>700428</t>
  </si>
  <si>
    <t>661387</t>
  </si>
  <si>
    <t>MALIDOR</t>
  </si>
  <si>
    <t>1964-02-03</t>
  </si>
  <si>
    <t>2025-10-06 10:59:03</t>
  </si>
  <si>
    <t>700429</t>
  </si>
  <si>
    <t>661388</t>
  </si>
  <si>
    <t>2025-10-06 10:59:04</t>
  </si>
  <si>
    <t>700430</t>
  </si>
  <si>
    <t>661389</t>
  </si>
  <si>
    <t>MARRANDINO</t>
  </si>
  <si>
    <t>ALESSIO</t>
  </si>
  <si>
    <t>2025-10-06 10:59:06</t>
  </si>
  <si>
    <t>700431</t>
  </si>
  <si>
    <t>661390</t>
  </si>
  <si>
    <t xml:space="preserve">MARTIN  </t>
  </si>
  <si>
    <t>1991-05-03</t>
  </si>
  <si>
    <t>2025-10-06 10:59:07</t>
  </si>
  <si>
    <t>700432</t>
  </si>
  <si>
    <t>661391</t>
  </si>
  <si>
    <t>MARSAULT</t>
  </si>
  <si>
    <t>1973-05-25</t>
  </si>
  <si>
    <t>2025-10-06 10:59:08</t>
  </si>
  <si>
    <t>700433</t>
  </si>
  <si>
    <t>661392</t>
  </si>
  <si>
    <t>2025-10-06 10:59:09</t>
  </si>
  <si>
    <t>700434</t>
  </si>
  <si>
    <t>661393</t>
  </si>
  <si>
    <t>1963-01-10</t>
  </si>
  <si>
    <t>2025-10-06 10:59:10</t>
  </si>
  <si>
    <t>700435</t>
  </si>
  <si>
    <t>661394</t>
  </si>
  <si>
    <t>2025-10-06 10:59:11</t>
  </si>
  <si>
    <t>700436</t>
  </si>
  <si>
    <t>661395</t>
  </si>
  <si>
    <t>1962-09-26</t>
  </si>
  <si>
    <t>2025-10-03 21:41:08</t>
  </si>
  <si>
    <t>2025-10-06 10:59:12</t>
  </si>
  <si>
    <t>700437</t>
  </si>
  <si>
    <t>661396</t>
  </si>
  <si>
    <t>VITRIER</t>
  </si>
  <si>
    <t>2025-10-06 10:59:13</t>
  </si>
  <si>
    <t>700438</t>
  </si>
  <si>
    <t>661397</t>
  </si>
  <si>
    <t>2025-10-06 10:59:14</t>
  </si>
  <si>
    <t>700439</t>
  </si>
  <si>
    <t>661398</t>
  </si>
  <si>
    <t>MICHÈLE</t>
  </si>
  <si>
    <t>1967-10-28</t>
  </si>
  <si>
    <t>2025-10-06 10:59:15</t>
  </si>
  <si>
    <t>700440</t>
  </si>
  <si>
    <t>661399</t>
  </si>
  <si>
    <t>YAKA</t>
  </si>
  <si>
    <t>2000-11-12</t>
  </si>
  <si>
    <t>2025-10-06 10:59:16</t>
  </si>
  <si>
    <t>700441</t>
  </si>
  <si>
    <t>661400</t>
  </si>
  <si>
    <t>ZEDKADER</t>
  </si>
  <si>
    <t>1980-03-21</t>
  </si>
  <si>
    <t>2025-10-03 21:41:09</t>
  </si>
  <si>
    <t>2025-10-06 10:59:17</t>
  </si>
  <si>
    <t>700442</t>
  </si>
  <si>
    <t>661401</t>
  </si>
  <si>
    <t>2025-10-03 21:56:02</t>
  </si>
  <si>
    <t>2025-10-06 10:59:18</t>
  </si>
  <si>
    <t>700443</t>
  </si>
  <si>
    <t>661402</t>
  </si>
  <si>
    <t>2025-10-06 10:59:19</t>
  </si>
  <si>
    <t>700444</t>
  </si>
  <si>
    <t>661403</t>
  </si>
  <si>
    <t>2025-10-06 10:59:20</t>
  </si>
  <si>
    <t>700445</t>
  </si>
  <si>
    <t>661404</t>
  </si>
  <si>
    <t xml:space="preserve">ACHE </t>
  </si>
  <si>
    <t>2000-03-12</t>
  </si>
  <si>
    <t>2025-10-06 10:59:21</t>
  </si>
  <si>
    <t>700446</t>
  </si>
  <si>
    <t>661405</t>
  </si>
  <si>
    <t>AKBAL</t>
  </si>
  <si>
    <t>BURACK</t>
  </si>
  <si>
    <t>1998-08-11</t>
  </si>
  <si>
    <t>2025-10-06 10:59:22</t>
  </si>
  <si>
    <t>700447</t>
  </si>
  <si>
    <t>661406</t>
  </si>
  <si>
    <t>2025-10-06 10:59:23</t>
  </si>
  <si>
    <t>700448</t>
  </si>
  <si>
    <t>661407</t>
  </si>
  <si>
    <t>AROWAS</t>
  </si>
  <si>
    <t>2025-10-06 10:59:24</t>
  </si>
  <si>
    <t>700449</t>
  </si>
  <si>
    <t>661408</t>
  </si>
  <si>
    <t>ASCOUA</t>
  </si>
  <si>
    <t>RONNY</t>
  </si>
  <si>
    <t>2003-05-21</t>
  </si>
  <si>
    <t>2025-10-06 10:59:25</t>
  </si>
  <si>
    <t>700450</t>
  </si>
  <si>
    <t>661409</t>
  </si>
  <si>
    <t>ASSOULINE</t>
  </si>
  <si>
    <t>TÉRENCE</t>
  </si>
  <si>
    <t>1980-05-02</t>
  </si>
  <si>
    <t>2025-10-03 21:56:03</t>
  </si>
  <si>
    <t>2025-10-06 10:59:26</t>
  </si>
  <si>
    <t>700451</t>
  </si>
  <si>
    <t>661410</t>
  </si>
  <si>
    <t xml:space="preserve">AUBERT </t>
  </si>
  <si>
    <t>1968-10-19</t>
  </si>
  <si>
    <t>2025-10-06 10:59:27</t>
  </si>
  <si>
    <t>700452</t>
  </si>
  <si>
    <t>661411</t>
  </si>
  <si>
    <t>2025-10-06 10:59:28</t>
  </si>
  <si>
    <t>700453</t>
  </si>
  <si>
    <t>661412</t>
  </si>
  <si>
    <t xml:space="preserve">BAH </t>
  </si>
  <si>
    <t>HASSINYÉ</t>
  </si>
  <si>
    <t>1998-11-02</t>
  </si>
  <si>
    <t>2025-10-06 10:59:29</t>
  </si>
  <si>
    <t>700454</t>
  </si>
  <si>
    <t>661413</t>
  </si>
  <si>
    <t>1982-02-06</t>
  </si>
  <si>
    <t>2025-10-06 10:59:30</t>
  </si>
  <si>
    <t>700455</t>
  </si>
  <si>
    <t>661414</t>
  </si>
  <si>
    <t>2025-10-06 10:59:31</t>
  </si>
  <si>
    <t>700456</t>
  </si>
  <si>
    <t>661415</t>
  </si>
  <si>
    <t>BARILLE</t>
  </si>
  <si>
    <t>1977-05-02</t>
  </si>
  <si>
    <t>2025-10-06 10:59:32</t>
  </si>
  <si>
    <t>700457</t>
  </si>
  <si>
    <t>661416</t>
  </si>
  <si>
    <t>2025-10-06 10:59:33</t>
  </si>
  <si>
    <t>700458</t>
  </si>
  <si>
    <t>661417</t>
  </si>
  <si>
    <t>BEKOMBO</t>
  </si>
  <si>
    <t>ROGER JUNIOR</t>
  </si>
  <si>
    <t>2025-10-06 10:59:34</t>
  </si>
  <si>
    <t>700459</t>
  </si>
  <si>
    <t>661418</t>
  </si>
  <si>
    <t>BENHAMED</t>
  </si>
  <si>
    <t>1994-11-16</t>
  </si>
  <si>
    <t>2025-10-06 10:59:35</t>
  </si>
  <si>
    <t>700460</t>
  </si>
  <si>
    <t>661419</t>
  </si>
  <si>
    <t>BERAL</t>
  </si>
  <si>
    <t>JEANISE</t>
  </si>
  <si>
    <t>2025-10-06 10:59:36</t>
  </si>
  <si>
    <t>700461</t>
  </si>
  <si>
    <t>661420</t>
  </si>
  <si>
    <t>BICQUELET</t>
  </si>
  <si>
    <t>1998-01-04</t>
  </si>
  <si>
    <t>2025-10-06 10:59:37</t>
  </si>
  <si>
    <t>700462</t>
  </si>
  <si>
    <t>661421</t>
  </si>
  <si>
    <t>BIGIRIMANA</t>
  </si>
  <si>
    <t>1971-02-14</t>
  </si>
  <si>
    <t>2025-10-06 10:59:38</t>
  </si>
  <si>
    <t>700463</t>
  </si>
  <si>
    <t>661422</t>
  </si>
  <si>
    <t>BLANQUET</t>
  </si>
  <si>
    <t>1970-12-16</t>
  </si>
  <si>
    <t>2025-10-06 10:59:39</t>
  </si>
  <si>
    <t>700464</t>
  </si>
  <si>
    <t>661423</t>
  </si>
  <si>
    <t>2025-10-06 10:59:40</t>
  </si>
  <si>
    <t>700465</t>
  </si>
  <si>
    <t>661424</t>
  </si>
  <si>
    <t>BOUAM</t>
  </si>
  <si>
    <t>1974-07-16</t>
  </si>
  <si>
    <t>2025-10-06 10:59:41</t>
  </si>
  <si>
    <t>700466</t>
  </si>
  <si>
    <t>661425</t>
  </si>
  <si>
    <t>BOUKANTAR</t>
  </si>
  <si>
    <t>1993-11-28</t>
  </si>
  <si>
    <t>700467</t>
  </si>
  <si>
    <t>661426</t>
  </si>
  <si>
    <t>BOULARAND</t>
  </si>
  <si>
    <t>1962-02-22</t>
  </si>
  <si>
    <t>2025-10-06 10:59:43</t>
  </si>
  <si>
    <t>700468</t>
  </si>
  <si>
    <t>661427</t>
  </si>
  <si>
    <t>700469</t>
  </si>
  <si>
    <t>661428</t>
  </si>
  <si>
    <t>BOUZAKI</t>
  </si>
  <si>
    <t>2006-03-04</t>
  </si>
  <si>
    <t>2025-10-06 10:59:44</t>
  </si>
  <si>
    <t>700470</t>
  </si>
  <si>
    <t>661429</t>
  </si>
  <si>
    <t>2025-10-06 10:59:45</t>
  </si>
  <si>
    <t>700471</t>
  </si>
  <si>
    <t>661430</t>
  </si>
  <si>
    <t>BRAHMI</t>
  </si>
  <si>
    <t>1975-08-25</t>
  </si>
  <si>
    <t>2025-10-06 10:59:46</t>
  </si>
  <si>
    <t>700472</t>
  </si>
  <si>
    <t>661431</t>
  </si>
  <si>
    <t>CARAMADRE</t>
  </si>
  <si>
    <t>2025-10-06 10:59:47</t>
  </si>
  <si>
    <t>700473</t>
  </si>
  <si>
    <t>661432</t>
  </si>
  <si>
    <t>CHAHMARIAN</t>
  </si>
  <si>
    <t>1999-08-20</t>
  </si>
  <si>
    <t>2025-10-06 10:59:48</t>
  </si>
  <si>
    <t>700474</t>
  </si>
  <si>
    <t>661433</t>
  </si>
  <si>
    <t>CHANTEREAU</t>
  </si>
  <si>
    <t>1991-03-15</t>
  </si>
  <si>
    <t>2025-10-06 10:59:50</t>
  </si>
  <si>
    <t>700475</t>
  </si>
  <si>
    <t>661434</t>
  </si>
  <si>
    <t>2025-10-06 10:59:51</t>
  </si>
  <si>
    <t>700476</t>
  </si>
  <si>
    <t>661435</t>
  </si>
  <si>
    <t>CHERY</t>
  </si>
  <si>
    <t>1988-08-30</t>
  </si>
  <si>
    <t>2025-10-06 10:59:53</t>
  </si>
  <si>
    <t>700477</t>
  </si>
  <si>
    <t>661436</t>
  </si>
  <si>
    <t>CLOISON</t>
  </si>
  <si>
    <t>FREEDY</t>
  </si>
  <si>
    <t>1986-11-26</t>
  </si>
  <si>
    <t>2025-10-06 10:59:54</t>
  </si>
  <si>
    <t>700478</t>
  </si>
  <si>
    <t>661437</t>
  </si>
  <si>
    <t>2025-10-06 10:59:57</t>
  </si>
  <si>
    <t>700479</t>
  </si>
  <si>
    <t>661438</t>
  </si>
  <si>
    <t>CARLOS</t>
  </si>
  <si>
    <t>2025-10-06 10:59:59</t>
  </si>
  <si>
    <t>700480</t>
  </si>
  <si>
    <t>661439</t>
  </si>
  <si>
    <t>1973-04-18</t>
  </si>
  <si>
    <t>2025-10-06 11:00:03</t>
  </si>
  <si>
    <t>700481</t>
  </si>
  <si>
    <t>661440</t>
  </si>
  <si>
    <t>1976-12-27</t>
  </si>
  <si>
    <t>2025-10-03 21:56:04</t>
  </si>
  <si>
    <t>2025-10-06 11:00:08</t>
  </si>
  <si>
    <t>700482</t>
  </si>
  <si>
    <t>661441</t>
  </si>
  <si>
    <t>2025-10-06 11:00:11</t>
  </si>
  <si>
    <t>700483</t>
  </si>
  <si>
    <t>661442</t>
  </si>
  <si>
    <t>DE LOUSTAL</t>
  </si>
  <si>
    <t>1985-12-28</t>
  </si>
  <si>
    <t>2025-10-06 11:00:14</t>
  </si>
  <si>
    <t>700484</t>
  </si>
  <si>
    <t>661443</t>
  </si>
  <si>
    <t>2001-03-19</t>
  </si>
  <si>
    <t>2025-10-06 11:00:17</t>
  </si>
  <si>
    <t>700485</t>
  </si>
  <si>
    <t>661444</t>
  </si>
  <si>
    <t>2025-10-06 11:00:20</t>
  </si>
  <si>
    <t>700486</t>
  </si>
  <si>
    <t>661445</t>
  </si>
  <si>
    <t>DEVILERES</t>
  </si>
  <si>
    <t>1978-01-01</t>
  </si>
  <si>
    <t>2025-10-06 11:00:23</t>
  </si>
  <si>
    <t>700487</t>
  </si>
  <si>
    <t>661446</t>
  </si>
  <si>
    <t>1967-07-10</t>
  </si>
  <si>
    <t>2025-10-06 11:00:24</t>
  </si>
  <si>
    <t>700488</t>
  </si>
  <si>
    <t>661447</t>
  </si>
  <si>
    <t xml:space="preserve">DA FONSECA </t>
  </si>
  <si>
    <t>2003-09-19</t>
  </si>
  <si>
    <t>2025-10-06 11:00:25</t>
  </si>
  <si>
    <t>700489</t>
  </si>
  <si>
    <t>661448</t>
  </si>
  <si>
    <t>1982-06-23</t>
  </si>
  <si>
    <t>2025-10-06 11:00:26</t>
  </si>
  <si>
    <t>700490</t>
  </si>
  <si>
    <t>661449</t>
  </si>
  <si>
    <t>DESCHARMES</t>
  </si>
  <si>
    <t>1973-12-18</t>
  </si>
  <si>
    <t>2025-10-06 11:00:27</t>
  </si>
  <si>
    <t>700491</t>
  </si>
  <si>
    <t>661450</t>
  </si>
  <si>
    <t>DJITTE</t>
  </si>
  <si>
    <t>FATOUMATA</t>
  </si>
  <si>
    <t>1994-08-16</t>
  </si>
  <si>
    <t>2025-10-06 11:00:28</t>
  </si>
  <si>
    <t>700493</t>
  </si>
  <si>
    <t>661452</t>
  </si>
  <si>
    <t>2025-10-03 14:14:57</t>
  </si>
  <si>
    <t>2025-10-06 11:00:52</t>
  </si>
  <si>
    <t>700494</t>
  </si>
  <si>
    <t>661453</t>
  </si>
  <si>
    <t>2025-10-03 14:13:29</t>
  </si>
  <si>
    <t>2025-10-06 11:00:53</t>
  </si>
  <si>
    <t>700495</t>
  </si>
  <si>
    <t>661454</t>
  </si>
  <si>
    <t>DELEUSNE</t>
  </si>
  <si>
    <t>1977-02-25</t>
  </si>
  <si>
    <t>2025-10-03 14:10:14</t>
  </si>
  <si>
    <t>2025-10-06 11:00:55</t>
  </si>
  <si>
    <t>700496</t>
  </si>
  <si>
    <t>661455</t>
  </si>
  <si>
    <t>2000-05-18</t>
  </si>
  <si>
    <t>2025-10-03 14:22:57</t>
  </si>
  <si>
    <t>2025-10-06 11:00:56</t>
  </si>
  <si>
    <t>700497</t>
  </si>
  <si>
    <t>661456</t>
  </si>
  <si>
    <t>BOULARD</t>
  </si>
  <si>
    <t>1957-07-27</t>
  </si>
  <si>
    <t>2025-10-03 14:29:05</t>
  </si>
  <si>
    <t>2025-10-06 11:00:57</t>
  </si>
  <si>
    <t>700498</t>
  </si>
  <si>
    <t>661457</t>
  </si>
  <si>
    <t>2025-10-03 14:23:33</t>
  </si>
  <si>
    <t>2025-10-06 11:00:58</t>
  </si>
  <si>
    <t>700499</t>
  </si>
  <si>
    <t>661458</t>
  </si>
  <si>
    <t>2025-10-03 14:30:28</t>
  </si>
  <si>
    <t>2025-10-06 11:00:59</t>
  </si>
  <si>
    <t>700500</t>
  </si>
  <si>
    <t>661459</t>
  </si>
  <si>
    <t>VIOCICA</t>
  </si>
  <si>
    <t>MOLDOVAN</t>
  </si>
  <si>
    <t>2025-10-03 14:16:44</t>
  </si>
  <si>
    <t>700501</t>
  </si>
  <si>
    <t>661460</t>
  </si>
  <si>
    <t>VIITANENEN</t>
  </si>
  <si>
    <t>2000-10-10</t>
  </si>
  <si>
    <t>2025-10-03 14:15:51</t>
  </si>
  <si>
    <t>2025-10-06 11:01:00</t>
  </si>
  <si>
    <t>700502</t>
  </si>
  <si>
    <t>661461</t>
  </si>
  <si>
    <t>JAURET</t>
  </si>
  <si>
    <t>2025-10-03 14:31:54</t>
  </si>
  <si>
    <t>2025-10-06 11:01:01</t>
  </si>
  <si>
    <t>700503</t>
  </si>
  <si>
    <t>661462</t>
  </si>
  <si>
    <t>2025-10-03 14:11:20</t>
  </si>
  <si>
    <t>2025-10-06 11:01:03</t>
  </si>
  <si>
    <t>700504</t>
  </si>
  <si>
    <t>661463</t>
  </si>
  <si>
    <t>2025-10-03 14:24:45</t>
  </si>
  <si>
    <t>700505</t>
  </si>
  <si>
    <t>661464</t>
  </si>
  <si>
    <t>2025-10-03 14:12:12</t>
  </si>
  <si>
    <t>2025-10-06 11:01:04</t>
  </si>
  <si>
    <t>700506</t>
  </si>
  <si>
    <t>661465</t>
  </si>
  <si>
    <t>LEMOTAIS</t>
  </si>
  <si>
    <t>1991-02-23</t>
  </si>
  <si>
    <t>2025-10-03 14:28:15</t>
  </si>
  <si>
    <t>2025-10-06 11:01:05</t>
  </si>
  <si>
    <t>700507</t>
  </si>
  <si>
    <t>661466</t>
  </si>
  <si>
    <t>VATEUJ</t>
  </si>
  <si>
    <t>2025-10-03 14:27:26</t>
  </si>
  <si>
    <t>2025-10-06 11:01:06</t>
  </si>
  <si>
    <t>700508</t>
  </si>
  <si>
    <t>661467</t>
  </si>
  <si>
    <t>2004-07-24</t>
  </si>
  <si>
    <t>2025-10-03 14:29:32</t>
  </si>
  <si>
    <t>2025-10-06 11:01:07</t>
  </si>
  <si>
    <t>700509</t>
  </si>
  <si>
    <t>661468</t>
  </si>
  <si>
    <t>2025-10-03 14:33:56</t>
  </si>
  <si>
    <t>2025-10-06 11:01:08</t>
  </si>
  <si>
    <t>700510</t>
  </si>
  <si>
    <t>661469</t>
  </si>
  <si>
    <t>MOUNIN</t>
  </si>
  <si>
    <t>BATILOUL</t>
  </si>
  <si>
    <t>1982-08-09</t>
  </si>
  <si>
    <t>2025-10-03 14:32:42</t>
  </si>
  <si>
    <t>2025-10-06 11:01:09</t>
  </si>
  <si>
    <t>700511</t>
  </si>
  <si>
    <t>661470</t>
  </si>
  <si>
    <t>2025-10-03 14:34:47</t>
  </si>
  <si>
    <t>2025-10-06 11:01:10</t>
  </si>
  <si>
    <t>700512</t>
  </si>
  <si>
    <t>661471</t>
  </si>
  <si>
    <t>BÉNÉDICTE</t>
  </si>
  <si>
    <t>SEVAULT</t>
  </si>
  <si>
    <t>2012-12-04</t>
  </si>
  <si>
    <t>2025-10-03 14:35:24</t>
  </si>
  <si>
    <t>2025-10-06 11:01:11</t>
  </si>
  <si>
    <t>700513</t>
  </si>
  <si>
    <t>661472</t>
  </si>
  <si>
    <t>2025-10-03 14:36:20</t>
  </si>
  <si>
    <t>2025-10-06 11:01:12</t>
  </si>
  <si>
    <t>700514</t>
  </si>
  <si>
    <t>661473</t>
  </si>
  <si>
    <t>BIZOT</t>
  </si>
  <si>
    <t>2025-10-03 14:37:06</t>
  </si>
  <si>
    <t>2025-10-06 11:01:13</t>
  </si>
  <si>
    <t>700515</t>
  </si>
  <si>
    <t>661474</t>
  </si>
  <si>
    <t>2025-10-03 14:37:54</t>
  </si>
  <si>
    <t>2025-10-06 11:01:14</t>
  </si>
  <si>
    <t>700516</t>
  </si>
  <si>
    <t>661475</t>
  </si>
  <si>
    <t>2025-10-03 17:25:26</t>
  </si>
  <si>
    <t>2025-10-06 11:01:15</t>
  </si>
  <si>
    <t>700517</t>
  </si>
  <si>
    <t>661476</t>
  </si>
  <si>
    <t>2000-08-14</t>
  </si>
  <si>
    <t>2025-10-06 11:01:16</t>
  </si>
  <si>
    <t>700518</t>
  </si>
  <si>
    <t>661477</t>
  </si>
  <si>
    <t>2025-10-06 11:01:17</t>
  </si>
  <si>
    <t>700519</t>
  </si>
  <si>
    <t>661478</t>
  </si>
  <si>
    <t>CATHY</t>
  </si>
  <si>
    <t>MONTAGNY</t>
  </si>
  <si>
    <t>1992-08-09</t>
  </si>
  <si>
    <t>2025-10-06 11:01:18</t>
  </si>
  <si>
    <t>700520</t>
  </si>
  <si>
    <t>661479</t>
  </si>
  <si>
    <t>2025-10-03 21:32:23</t>
  </si>
  <si>
    <t>2025-10-06 11:01:19</t>
  </si>
  <si>
    <t>700521</t>
  </si>
  <si>
    <t>661480</t>
  </si>
  <si>
    <t>MESSON</t>
  </si>
  <si>
    <t>1984-02-18</t>
  </si>
  <si>
    <t>2025-10-06 11:01:20</t>
  </si>
  <si>
    <t>700522</t>
  </si>
  <si>
    <t>661481</t>
  </si>
  <si>
    <t>2025-10-06 11:01:21</t>
  </si>
  <si>
    <t>700523</t>
  </si>
  <si>
    <t>661482</t>
  </si>
  <si>
    <t>MISKA</t>
  </si>
  <si>
    <t>1997-09-30</t>
  </si>
  <si>
    <t>2025-10-06 11:01:22</t>
  </si>
  <si>
    <t>700524</t>
  </si>
  <si>
    <t>661483</t>
  </si>
  <si>
    <t>2025-10-06 11:01:23</t>
  </si>
  <si>
    <t>700525</t>
  </si>
  <si>
    <t>661484</t>
  </si>
  <si>
    <t>MORONVAL</t>
  </si>
  <si>
    <t>SYLVESTRE</t>
  </si>
  <si>
    <t>2025-10-06 11:01:24</t>
  </si>
  <si>
    <t>700526</t>
  </si>
  <si>
    <t>661485</t>
  </si>
  <si>
    <t>2025-10-06 11:01:25</t>
  </si>
  <si>
    <t>700527</t>
  </si>
  <si>
    <t>661486</t>
  </si>
  <si>
    <t>2025-10-06 11:01:26</t>
  </si>
  <si>
    <t>700528</t>
  </si>
  <si>
    <t>661487</t>
  </si>
  <si>
    <t>MOUSSARD</t>
  </si>
  <si>
    <t>2025-10-06 11:01:27</t>
  </si>
  <si>
    <t>700529</t>
  </si>
  <si>
    <t>661488</t>
  </si>
  <si>
    <t>MRARI ALAOUI</t>
  </si>
  <si>
    <t>2025-10-06 11:01:28</t>
  </si>
  <si>
    <t>700530</t>
  </si>
  <si>
    <t>661489</t>
  </si>
  <si>
    <t>2025-10-06 11:01:29</t>
  </si>
  <si>
    <t>700531</t>
  </si>
  <si>
    <t>661490</t>
  </si>
  <si>
    <t>MUSY</t>
  </si>
  <si>
    <t>1988-11-10</t>
  </si>
  <si>
    <t>2025-10-06 11:01:30</t>
  </si>
  <si>
    <t>700532</t>
  </si>
  <si>
    <t>661491</t>
  </si>
  <si>
    <t>NANTIER</t>
  </si>
  <si>
    <t>2025-10-06 11:01:31</t>
  </si>
  <si>
    <t>700533</t>
  </si>
  <si>
    <t>661492</t>
  </si>
  <si>
    <t>NGOLEINE</t>
  </si>
  <si>
    <t>1994-02-10</t>
  </si>
  <si>
    <t>2025-10-06 11:01:32</t>
  </si>
  <si>
    <t>700534</t>
  </si>
  <si>
    <t>661493</t>
  </si>
  <si>
    <t>NGUMBU</t>
  </si>
  <si>
    <t>2025-10-06 11:01:33</t>
  </si>
  <si>
    <t>700535</t>
  </si>
  <si>
    <t>661494</t>
  </si>
  <si>
    <t>2025-10-06 11:01:34</t>
  </si>
  <si>
    <t>700536</t>
  </si>
  <si>
    <t>661495</t>
  </si>
  <si>
    <t>NIAKATE</t>
  </si>
  <si>
    <t>2002-01-07</t>
  </si>
  <si>
    <t>2025-10-06 11:01:35</t>
  </si>
  <si>
    <t>700537</t>
  </si>
  <si>
    <t>661496</t>
  </si>
  <si>
    <t>NIVERT</t>
  </si>
  <si>
    <t>2025-10-06 11:01:36</t>
  </si>
  <si>
    <t>700538</t>
  </si>
  <si>
    <t>661497</t>
  </si>
  <si>
    <t>OBERLE</t>
  </si>
  <si>
    <t>ALBERTINE</t>
  </si>
  <si>
    <t>1960-09-23</t>
  </si>
  <si>
    <t>2025-10-06 11:01:37</t>
  </si>
  <si>
    <t>700539</t>
  </si>
  <si>
    <t>661498</t>
  </si>
  <si>
    <t>OUHAYOUN</t>
  </si>
  <si>
    <t>1972-09-15</t>
  </si>
  <si>
    <t>2025-10-06 11:01:38</t>
  </si>
  <si>
    <t>700540</t>
  </si>
  <si>
    <t>661499</t>
  </si>
  <si>
    <t>2025-10-06 11:01:39</t>
  </si>
  <si>
    <t>700541</t>
  </si>
  <si>
    <t>661500</t>
  </si>
  <si>
    <t>PETIT PHAR</t>
  </si>
  <si>
    <t>2025-10-06 11:01:40</t>
  </si>
  <si>
    <t>700542</t>
  </si>
  <si>
    <t>661501</t>
  </si>
  <si>
    <t>PEYRE</t>
  </si>
  <si>
    <t>PIERRE-GEORGES</t>
  </si>
  <si>
    <t>1979-08-17</t>
  </si>
  <si>
    <t>2025-10-06 11:01:41</t>
  </si>
  <si>
    <t>700543</t>
  </si>
  <si>
    <t>661502</t>
  </si>
  <si>
    <t>2025-10-03 21:32:24</t>
  </si>
  <si>
    <t>2025-10-06 11:01:42</t>
  </si>
  <si>
    <t>700544</t>
  </si>
  <si>
    <t>661503</t>
  </si>
  <si>
    <t>POPOFF</t>
  </si>
  <si>
    <t>1965-10-04</t>
  </si>
  <si>
    <t>2025-10-06 11:01:43</t>
  </si>
  <si>
    <t>700545</t>
  </si>
  <si>
    <t>661504</t>
  </si>
  <si>
    <t>PIZZOGLIO</t>
  </si>
  <si>
    <t>2025-10-06 11:01:44</t>
  </si>
  <si>
    <t>700546</t>
  </si>
  <si>
    <t>661505</t>
  </si>
  <si>
    <t>2025-10-06 11:01:45</t>
  </si>
  <si>
    <t>700547</t>
  </si>
  <si>
    <t>661506</t>
  </si>
  <si>
    <t>POUPARD</t>
  </si>
  <si>
    <t>2025-10-06 11:01:46</t>
  </si>
  <si>
    <t>700548</t>
  </si>
  <si>
    <t>661507</t>
  </si>
  <si>
    <t>1985-06-27</t>
  </si>
  <si>
    <t>2025-10-06 11:01:47</t>
  </si>
  <si>
    <t>700549</t>
  </si>
  <si>
    <t>661508</t>
  </si>
  <si>
    <t>SABEUR</t>
  </si>
  <si>
    <t>1975-06-30</t>
  </si>
  <si>
    <t>2025-10-06 11:01:48</t>
  </si>
  <si>
    <t>700550</t>
  </si>
  <si>
    <t>661509</t>
  </si>
  <si>
    <t>2025-10-06 11:01:49</t>
  </si>
  <si>
    <t>700551</t>
  </si>
  <si>
    <t>661510</t>
  </si>
  <si>
    <t>2025-10-06 11:01:50</t>
  </si>
  <si>
    <t>700552</t>
  </si>
  <si>
    <t>661511</t>
  </si>
  <si>
    <t>SALISSOU</t>
  </si>
  <si>
    <t>JENISSON</t>
  </si>
  <si>
    <t>2025-10-06 11:01:51</t>
  </si>
  <si>
    <t>700553</t>
  </si>
  <si>
    <t>661512</t>
  </si>
  <si>
    <t>SANTONI</t>
  </si>
  <si>
    <t>2025-10-06 11:01:52</t>
  </si>
  <si>
    <t>700554</t>
  </si>
  <si>
    <t>661513</t>
  </si>
  <si>
    <t>2025-10-06 11:01:53</t>
  </si>
  <si>
    <t>700555</t>
  </si>
  <si>
    <t>661514</t>
  </si>
  <si>
    <t>SCHNEER</t>
  </si>
  <si>
    <t>2025-10-06 11:01:54</t>
  </si>
  <si>
    <t>700556</t>
  </si>
  <si>
    <t>661515</t>
  </si>
  <si>
    <t>2025-10-06 11:01:55</t>
  </si>
  <si>
    <t>700557</t>
  </si>
  <si>
    <t>661516</t>
  </si>
  <si>
    <t>GARRIGUE</t>
  </si>
  <si>
    <t>1978-07-19</t>
  </si>
  <si>
    <t>2025-10-06 11:01:56</t>
  </si>
  <si>
    <t>700558</t>
  </si>
  <si>
    <t>661517</t>
  </si>
  <si>
    <t>2025-10-06 11:01:57</t>
  </si>
  <si>
    <t>700559</t>
  </si>
  <si>
    <t>661518</t>
  </si>
  <si>
    <t>VIVIANE</t>
  </si>
  <si>
    <t>1962-04-29</t>
  </si>
  <si>
    <t>2025-10-03 21:38:11</t>
  </si>
  <si>
    <t>700560</t>
  </si>
  <si>
    <t>661519</t>
  </si>
  <si>
    <t>2025-10-06 11:01:58</t>
  </si>
  <si>
    <t>700561</t>
  </si>
  <si>
    <t>661520</t>
  </si>
  <si>
    <t>TAMBOURA</t>
  </si>
  <si>
    <t>2025-10-06 11:01:59</t>
  </si>
  <si>
    <t>700562</t>
  </si>
  <si>
    <t>661521</t>
  </si>
  <si>
    <t>TOGHRAI</t>
  </si>
  <si>
    <t>BIJAN</t>
  </si>
  <si>
    <t>1967-12-15</t>
  </si>
  <si>
    <t>2025-10-06 11:02:00</t>
  </si>
  <si>
    <t>700563</t>
  </si>
  <si>
    <t>661522</t>
  </si>
  <si>
    <t>THEVENIN</t>
  </si>
  <si>
    <t>2001-04-11</t>
  </si>
  <si>
    <t>2025-10-06 11:02:01</t>
  </si>
  <si>
    <t>700564</t>
  </si>
  <si>
    <t>661523</t>
  </si>
  <si>
    <t>TORRES</t>
  </si>
  <si>
    <t>2025-10-06 11:02:02</t>
  </si>
  <si>
    <t>700565</t>
  </si>
  <si>
    <t>661524</t>
  </si>
  <si>
    <t>TORZ</t>
  </si>
  <si>
    <t>1962-05-14</t>
  </si>
  <si>
    <t>2025-10-06 11:02:03</t>
  </si>
  <si>
    <t>700566</t>
  </si>
  <si>
    <t>661525</t>
  </si>
  <si>
    <t>1977-02-28</t>
  </si>
  <si>
    <t>2025-10-06 11:02:04</t>
  </si>
  <si>
    <t>700567</t>
  </si>
  <si>
    <t>661526</t>
  </si>
  <si>
    <t>FOUSSEINY</t>
  </si>
  <si>
    <t>2025-10-06 11:02:05</t>
  </si>
  <si>
    <t>700568</t>
  </si>
  <si>
    <t>661527</t>
  </si>
  <si>
    <t>2025-10-06 11:02:06</t>
  </si>
  <si>
    <t>700569</t>
  </si>
  <si>
    <t>661528</t>
  </si>
  <si>
    <t>1975-10-10</t>
  </si>
  <si>
    <t>2025-10-06 11:02:07</t>
  </si>
  <si>
    <t>700570</t>
  </si>
  <si>
    <t>661529</t>
  </si>
  <si>
    <t>DAT HUNG</t>
  </si>
  <si>
    <t>1966-03-17</t>
  </si>
  <si>
    <t>2025-10-06 11:02:08</t>
  </si>
  <si>
    <t>700571</t>
  </si>
  <si>
    <t>661530</t>
  </si>
  <si>
    <t>HAMONT</t>
  </si>
  <si>
    <t>1994-04-11</t>
  </si>
  <si>
    <t>2025-10-06 11:02:09</t>
  </si>
  <si>
    <t>700572</t>
  </si>
  <si>
    <t>661531</t>
  </si>
  <si>
    <t>TROY</t>
  </si>
  <si>
    <t>1965-08-02</t>
  </si>
  <si>
    <t>2025-10-06 11:02:10</t>
  </si>
  <si>
    <t>700573</t>
  </si>
  <si>
    <t>661532</t>
  </si>
  <si>
    <t>DONNARD</t>
  </si>
  <si>
    <t>1985-10-22</t>
  </si>
  <si>
    <t>2025-10-06 11:02:11</t>
  </si>
  <si>
    <t>700574</t>
  </si>
  <si>
    <t>661533</t>
  </si>
  <si>
    <t>DUCROCQ</t>
  </si>
  <si>
    <t>2025-10-06 11:02:12</t>
  </si>
  <si>
    <t>700575</t>
  </si>
  <si>
    <t>661534</t>
  </si>
  <si>
    <t>1997-07-17</t>
  </si>
  <si>
    <t>2025-10-06 11:02:13</t>
  </si>
  <si>
    <t>700576</t>
  </si>
  <si>
    <t>661535</t>
  </si>
  <si>
    <t>2025-10-06 11:02:15</t>
  </si>
  <si>
    <t>700577</t>
  </si>
  <si>
    <t>661536</t>
  </si>
  <si>
    <t>ERAZMUS</t>
  </si>
  <si>
    <t>1970-07-29</t>
  </si>
  <si>
    <t>2025-10-06 11:02:18</t>
  </si>
  <si>
    <t>700578</t>
  </si>
  <si>
    <t>661537</t>
  </si>
  <si>
    <t>GAUCHOTTE</t>
  </si>
  <si>
    <t>1984-12-02</t>
  </si>
  <si>
    <t>2025-10-06 11:02:22</t>
  </si>
  <si>
    <t>700579</t>
  </si>
  <si>
    <t>661538</t>
  </si>
  <si>
    <t>GAMEIRO DE BARROS</t>
  </si>
  <si>
    <t>1968-05-22</t>
  </si>
  <si>
    <t>2025-10-06 11:02:25</t>
  </si>
  <si>
    <t>700580</t>
  </si>
  <si>
    <t>661539</t>
  </si>
  <si>
    <t>GARECHE</t>
  </si>
  <si>
    <t>2025-10-06 11:02:28</t>
  </si>
  <si>
    <t>700581</t>
  </si>
  <si>
    <t>661540</t>
  </si>
  <si>
    <t>GRALA</t>
  </si>
  <si>
    <t>YANICE</t>
  </si>
  <si>
    <t>2025-10-06 11:02:32</t>
  </si>
  <si>
    <t>700582</t>
  </si>
  <si>
    <t>661541</t>
  </si>
  <si>
    <t>2025-10-06 11:02:35</t>
  </si>
  <si>
    <t>700583</t>
  </si>
  <si>
    <t>661542</t>
  </si>
  <si>
    <t>2025-10-06 11:02:39</t>
  </si>
  <si>
    <t>700584</t>
  </si>
  <si>
    <t>661543</t>
  </si>
  <si>
    <t>GARITTE</t>
  </si>
  <si>
    <t>2004-11-19</t>
  </si>
  <si>
    <t>2025-10-06 11:02:43</t>
  </si>
  <si>
    <t>700585</t>
  </si>
  <si>
    <t>661544</t>
  </si>
  <si>
    <t>HAMOUM</t>
  </si>
  <si>
    <t>HIAZID</t>
  </si>
  <si>
    <t>1988-10-23</t>
  </si>
  <si>
    <t>2025-10-06 11:02:47</t>
  </si>
  <si>
    <t>700586</t>
  </si>
  <si>
    <t>661545</t>
  </si>
  <si>
    <t>1976-12-11</t>
  </si>
  <si>
    <t>2025-10-06 11:02:50</t>
  </si>
  <si>
    <t>700587</t>
  </si>
  <si>
    <t>661546</t>
  </si>
  <si>
    <t>HU</t>
  </si>
  <si>
    <t>YANG</t>
  </si>
  <si>
    <t>2002-12-11</t>
  </si>
  <si>
    <t>2025-10-06 11:02:54</t>
  </si>
  <si>
    <t>700588</t>
  </si>
  <si>
    <t>661547</t>
  </si>
  <si>
    <t>GENELAN</t>
  </si>
  <si>
    <t>1986-04-09</t>
  </si>
  <si>
    <t>2025-10-06 11:02:59</t>
  </si>
  <si>
    <t>700589</t>
  </si>
  <si>
    <t>661548</t>
  </si>
  <si>
    <t>GARAPIN</t>
  </si>
  <si>
    <t>1964-01-26</t>
  </si>
  <si>
    <t>2025-10-06 11:03:03</t>
  </si>
  <si>
    <t>700590</t>
  </si>
  <si>
    <t>661549</t>
  </si>
  <si>
    <t>2025-10-06 11:03:08</t>
  </si>
  <si>
    <t>700591</t>
  </si>
  <si>
    <t>661550</t>
  </si>
  <si>
    <t>HERISSE</t>
  </si>
  <si>
    <t>2001-06-13</t>
  </si>
  <si>
    <t>2025-10-06 11:03:12</t>
  </si>
  <si>
    <t>700592</t>
  </si>
  <si>
    <t>661551</t>
  </si>
  <si>
    <t>HOFFMAN</t>
  </si>
  <si>
    <t>1965-09-24</t>
  </si>
  <si>
    <t>2025-10-06 11:03:17</t>
  </si>
  <si>
    <t>700597</t>
  </si>
  <si>
    <t>2025-10-06 11:03:54</t>
  </si>
  <si>
    <t>700599</t>
  </si>
  <si>
    <t>519476</t>
  </si>
  <si>
    <t>2025-09-30 11:55:23</t>
  </si>
  <si>
    <t>2025-10-06 11:03:57</t>
  </si>
  <si>
    <t>700601</t>
  </si>
  <si>
    <t>519473</t>
  </si>
  <si>
    <t>2025-09-22 16:26:53</t>
  </si>
  <si>
    <t>2025-10-06 11:03:59</t>
  </si>
  <si>
    <t>700603</t>
  </si>
  <si>
    <t>2025-10-06 11:04:01</t>
  </si>
  <si>
    <t>700605</t>
  </si>
  <si>
    <t>519442</t>
  </si>
  <si>
    <t>2025-09-22 16:25:36</t>
  </si>
  <si>
    <t>2025-10-06 11:04:03</t>
  </si>
  <si>
    <t>700608</t>
  </si>
  <si>
    <t>600246</t>
  </si>
  <si>
    <t>2025-09-22 16:30:04</t>
  </si>
  <si>
    <t>2025-10-06 11:04:06</t>
  </si>
  <si>
    <t>700609</t>
  </si>
  <si>
    <t>2025-10-06 11:04:07</t>
  </si>
  <si>
    <t>700613</t>
  </si>
  <si>
    <t>519475</t>
  </si>
  <si>
    <t>2025-09-22 16:29:05</t>
  </si>
  <si>
    <t>2025-10-06 11:04:12</t>
  </si>
  <si>
    <t>700750</t>
  </si>
  <si>
    <t>367645</t>
  </si>
  <si>
    <t>2025-10-08</t>
  </si>
  <si>
    <t>2025-10-04 18:52:44</t>
  </si>
  <si>
    <t>2025-10-06 11:07:52</t>
  </si>
  <si>
    <t>700751</t>
  </si>
  <si>
    <t>380181</t>
  </si>
  <si>
    <t>2025-10-04 18:56:20</t>
  </si>
  <si>
    <t>2025-10-06 11:07:53</t>
  </si>
  <si>
    <t>700752</t>
  </si>
  <si>
    <t>518243</t>
  </si>
  <si>
    <t>2025-10-04 19:05:20</t>
  </si>
  <si>
    <t>2025-10-06 11:07:54</t>
  </si>
  <si>
    <t>Activités Motrices,Athlétisme,Pétanque,Randonnée pédestre,Tir à l’Arc</t>
  </si>
  <si>
    <t>700784</t>
  </si>
  <si>
    <t>605887</t>
  </si>
  <si>
    <t>2025-10-06 10:39:44</t>
  </si>
  <si>
    <t>2025-10-06 11:08:49</t>
  </si>
  <si>
    <t>700790</t>
  </si>
  <si>
    <t>564933</t>
  </si>
  <si>
    <t>2025-10-04 18:12:47</t>
  </si>
  <si>
    <t>2025-10-06 11:10:08</t>
  </si>
  <si>
    <t>700846</t>
  </si>
  <si>
    <t>608010</t>
  </si>
  <si>
    <t>2025-10-06 11:23:38</t>
  </si>
  <si>
    <t>2025-10-06 19:00:00</t>
  </si>
  <si>
    <t>700902</t>
  </si>
  <si>
    <t>648338</t>
  </si>
  <si>
    <t>2025-10-06 14:07:41</t>
  </si>
  <si>
    <t>2025-10-06 19:00:56</t>
  </si>
  <si>
    <t>Bowling,Equitation,Natation,Patinage,Tir à l’Arc</t>
  </si>
  <si>
    <t>700903</t>
  </si>
  <si>
    <t>647697</t>
  </si>
  <si>
    <t>2025-10-06 14:10:07</t>
  </si>
  <si>
    <t>2025-10-06 19:00:57</t>
  </si>
  <si>
    <t>700906</t>
  </si>
  <si>
    <t>647696</t>
  </si>
  <si>
    <t>2025-10-06 14:12:22</t>
  </si>
  <si>
    <t>2025-10-06 19:01:00</t>
  </si>
  <si>
    <t>Badminton,Bowling,Fitness,Natation,Pétanque,Randonnée pédestre,Tir à l’Arc</t>
  </si>
  <si>
    <t>700915</t>
  </si>
  <si>
    <t>661604</t>
  </si>
  <si>
    <t>VALEZE</t>
  </si>
  <si>
    <t>4</t>
  </si>
  <si>
    <t>bis</t>
  </si>
  <si>
    <t>94200</t>
  </si>
  <si>
    <t>Ivry-sur-Seine</t>
  </si>
  <si>
    <t>0617405946</t>
  </si>
  <si>
    <t>jemmy4s57@gmail.com</t>
  </si>
  <si>
    <t>2025-10-06 15:11:47</t>
  </si>
  <si>
    <t>2025-10-06 19:01:08</t>
  </si>
  <si>
    <t>700922</t>
  </si>
  <si>
    <t>334213</t>
  </si>
  <si>
    <t>2025-10-06 15:00:50</t>
  </si>
  <si>
    <t>2025-10-06 19:01:15</t>
  </si>
  <si>
    <t>700934</t>
  </si>
  <si>
    <t>627031</t>
  </si>
  <si>
    <t>2025-10-06 16:04:57</t>
  </si>
  <si>
    <t>2025-10-06 19:01:42</t>
  </si>
  <si>
    <t>700953</t>
  </si>
  <si>
    <t>661608</t>
  </si>
  <si>
    <t>DUPAS</t>
  </si>
  <si>
    <t>2002-02-16</t>
  </si>
  <si>
    <t>Camp du drap d' or</t>
  </si>
  <si>
    <t>2025-10-06 11:22:06</t>
  </si>
  <si>
    <t>2025-10-06 19:10:14</t>
  </si>
  <si>
    <t>700956</t>
  </si>
  <si>
    <t>661609</t>
  </si>
  <si>
    <t>DANSEZ</t>
  </si>
  <si>
    <t>1987-06-07</t>
  </si>
  <si>
    <t>Allée des Tilleuls</t>
  </si>
  <si>
    <t>2025-10-06 11:36:10</t>
  </si>
  <si>
    <t>2025-10-06 19:10:17</t>
  </si>
  <si>
    <t>701086</t>
  </si>
  <si>
    <t>661696</t>
  </si>
  <si>
    <t>94/07/006</t>
  </si>
  <si>
    <t>ARERAM ETABLISSEMENT JEAN LOUIS CALVINO</t>
  </si>
  <si>
    <t>97 Avenue Paul Vaillant Couturier</t>
  </si>
  <si>
    <t>94400</t>
  </si>
  <si>
    <t>Vitry-sur-Seine</t>
  </si>
  <si>
    <t>0616541109</t>
  </si>
  <si>
    <t>0668586937</t>
  </si>
  <si>
    <t>mtraore94400@gmail.com</t>
  </si>
  <si>
    <t>2025-10-06 15:29:54</t>
  </si>
  <si>
    <t>2025-10-06 19:13:04</t>
  </si>
  <si>
    <t>Athlétisme,Badminton,Base-Ball,Basket-Ball,Bowling,Equitation,Football à 11,Futsal,Golf,Judo,Natation,Randonnée pédestre,Tennis de table,Tir à l’Arc,Volley ball,VTT</t>
  </si>
  <si>
    <t>701216</t>
  </si>
  <si>
    <t>661655</t>
  </si>
  <si>
    <t>MALHER</t>
  </si>
  <si>
    <t>1982-04-19</t>
  </si>
  <si>
    <t>52/01</t>
  </si>
  <si>
    <t>LES CASTORS BLEUS</t>
  </si>
  <si>
    <t>HAUTE-MARNE</t>
  </si>
  <si>
    <t>18 Avenue de Belgique</t>
  </si>
  <si>
    <t>appartement 2</t>
  </si>
  <si>
    <t>52170</t>
  </si>
  <si>
    <t>Rachecourt-sur-Marne</t>
  </si>
  <si>
    <t>4265607R</t>
  </si>
  <si>
    <t>2025-10-06 16:57:06</t>
  </si>
  <si>
    <t>2025-10-07 09:17:38</t>
  </si>
  <si>
    <t>701240</t>
  </si>
  <si>
    <t>574827</t>
  </si>
  <si>
    <t>2025-10-06 19:15:15</t>
  </si>
  <si>
    <t>2025-10-07 09:18:02</t>
  </si>
  <si>
    <t>701292</t>
  </si>
  <si>
    <t>503914</t>
  </si>
  <si>
    <t>2025-10-06 22:37:27</t>
  </si>
  <si>
    <t>2025-10-07 09:20:09</t>
  </si>
  <si>
    <t>701295</t>
  </si>
  <si>
    <t>531504</t>
  </si>
  <si>
    <t>2025-10-06 21:42:46</t>
  </si>
  <si>
    <t>2025-10-07 09:20:12</t>
  </si>
  <si>
    <t>701297</t>
  </si>
  <si>
    <t>563339</t>
  </si>
  <si>
    <t>2025-10-06 22:38:23</t>
  </si>
  <si>
    <t>2025-10-07 09:20:14</t>
  </si>
  <si>
    <t>701340</t>
  </si>
  <si>
    <t>642586</t>
  </si>
  <si>
    <t>2025-10-06 22:09:06</t>
  </si>
  <si>
    <t>2025-10-07 09:21:26</t>
  </si>
  <si>
    <t>701350</t>
  </si>
  <si>
    <t>661680</t>
  </si>
  <si>
    <t>AOUDIA</t>
  </si>
  <si>
    <t>2010-03-03</t>
  </si>
  <si>
    <t>Rue Léo Lagrange</t>
  </si>
  <si>
    <t>1/208</t>
  </si>
  <si>
    <t>bouira08@hotmail.com</t>
  </si>
  <si>
    <t>2025-10-07 07:57:45</t>
  </si>
  <si>
    <t>2025-10-07 09:21:37</t>
  </si>
  <si>
    <t>701473</t>
  </si>
  <si>
    <t>661720</t>
  </si>
  <si>
    <t>74367856</t>
  </si>
  <si>
    <t>Pole assurance et courtage</t>
  </si>
  <si>
    <t>2025-10-07 10:48:41</t>
  </si>
  <si>
    <t>2025-10-07 15:28:00</t>
  </si>
  <si>
    <t>701475</t>
  </si>
  <si>
    <t>661721</t>
  </si>
  <si>
    <t>WINIARSKI</t>
  </si>
  <si>
    <t>2003-11-10</t>
  </si>
  <si>
    <t>02000</t>
  </si>
  <si>
    <t>Laon</t>
  </si>
  <si>
    <t>015982094</t>
  </si>
  <si>
    <t>Caisse d'epargne</t>
  </si>
  <si>
    <t>2025-10-07 10:53:55</t>
  </si>
  <si>
    <t>2025-10-07 15:28:02</t>
  </si>
  <si>
    <t>701479</t>
  </si>
  <si>
    <t>661722</t>
  </si>
  <si>
    <t>BA</t>
  </si>
  <si>
    <t>2003-09-11</t>
  </si>
  <si>
    <t>16885142</t>
  </si>
  <si>
    <t>2025-10-07 10:58:20</t>
  </si>
  <si>
    <t>2025-10-07 15:28:06</t>
  </si>
  <si>
    <t>701482</t>
  </si>
  <si>
    <t>661723</t>
  </si>
  <si>
    <t>1995-05-31</t>
  </si>
  <si>
    <t>7493966004</t>
  </si>
  <si>
    <t>2025-10-07 11:02:14</t>
  </si>
  <si>
    <t>2025-10-07 15:28:09</t>
  </si>
  <si>
    <t>701489</t>
  </si>
  <si>
    <t>661724</t>
  </si>
  <si>
    <t>2004-10-03</t>
  </si>
  <si>
    <t>13634798907</t>
  </si>
  <si>
    <t>Credit agricole</t>
  </si>
  <si>
    <t>2025-10-07 11:08:41</t>
  </si>
  <si>
    <t>2025-10-07 15:28:16</t>
  </si>
  <si>
    <t>701506</t>
  </si>
  <si>
    <t>526737</t>
  </si>
  <si>
    <t>2025-10-07 11:28:46</t>
  </si>
  <si>
    <t>2025-10-07 15:28:34</t>
  </si>
  <si>
    <t>701524</t>
  </si>
  <si>
    <t>526735</t>
  </si>
  <si>
    <t>2025-10-07 11:46:08</t>
  </si>
  <si>
    <t>2025-10-07 15:28:51</t>
  </si>
  <si>
    <t>701562</t>
  </si>
  <si>
    <t>661733</t>
  </si>
  <si>
    <t>8 Avenue de la Porte des Lilas</t>
  </si>
  <si>
    <t>75020</t>
  </si>
  <si>
    <t>0621081003</t>
  </si>
  <si>
    <t>sabeurmilouda.31@gmail.com</t>
  </si>
  <si>
    <t>2025-10-07 09:21:14</t>
  </si>
  <si>
    <t>2025-10-08 09:21:04</t>
  </si>
  <si>
    <t>Athlétisme,Badminton,Basket-Ball,Equitation,Football à 11,Futsal,Lutte,Natation,Tennis de table,Tir à l’Arc</t>
  </si>
  <si>
    <t>701636</t>
  </si>
  <si>
    <t>540910</t>
  </si>
  <si>
    <t>2025-10-07 11:47:48</t>
  </si>
  <si>
    <t>2025-10-08 09:22:21</t>
  </si>
  <si>
    <t>701664</t>
  </si>
  <si>
    <t>339628</t>
  </si>
  <si>
    <t>2025-10-07 13:38:46</t>
  </si>
  <si>
    <t>2025-10-08 10:04:29</t>
  </si>
  <si>
    <t>701668</t>
  </si>
  <si>
    <t>518523</t>
  </si>
  <si>
    <t>LEMOT</t>
  </si>
  <si>
    <t>2025-10-07 13:43:40</t>
  </si>
  <si>
    <t>2025-10-08 10:04:33</t>
  </si>
  <si>
    <t>Activités Motrices,Golf,Pétanque,Randonnée pédestre,Tir à l’Arc</t>
  </si>
  <si>
    <t>701669</t>
  </si>
  <si>
    <t>508256</t>
  </si>
  <si>
    <t>2025-10-07 13:51:54</t>
  </si>
  <si>
    <t>2025-10-08 10:04:34</t>
  </si>
  <si>
    <t>701704</t>
  </si>
  <si>
    <t>628311</t>
  </si>
  <si>
    <t>2025-10-07 17:18:33</t>
  </si>
  <si>
    <t>2025-10-08 10:05:09</t>
  </si>
  <si>
    <t>701729</t>
  </si>
  <si>
    <t>553006</t>
  </si>
  <si>
    <t>47/13/010</t>
  </si>
  <si>
    <t>EANM LA COURONNE</t>
  </si>
  <si>
    <t>2025-10-07 18:17:28</t>
  </si>
  <si>
    <t>2025-10-08 10:05:35</t>
  </si>
  <si>
    <t>701731</t>
  </si>
  <si>
    <t>553007</t>
  </si>
  <si>
    <t>2025-10-07 18:20:11</t>
  </si>
  <si>
    <t>2025-10-08 10:05:37</t>
  </si>
  <si>
    <t>701732</t>
  </si>
  <si>
    <t>553009</t>
  </si>
  <si>
    <t>2025-10-07 18:21:15</t>
  </si>
  <si>
    <t>2025-10-08 10:05:38</t>
  </si>
  <si>
    <t>701736</t>
  </si>
  <si>
    <t>509589</t>
  </si>
  <si>
    <t>2025-10-07 18:36:11</t>
  </si>
  <si>
    <t>2025-10-08 10:05:42</t>
  </si>
  <si>
    <t>701745</t>
  </si>
  <si>
    <t>553008</t>
  </si>
  <si>
    <t>2025-10-07 18:37:44</t>
  </si>
  <si>
    <t>2025-10-08 10:05:52</t>
  </si>
  <si>
    <t>701746</t>
  </si>
  <si>
    <t>552999</t>
  </si>
  <si>
    <t>2025-10-07 18:15:32</t>
  </si>
  <si>
    <t>2025-10-08 10:05:55</t>
  </si>
  <si>
    <t>701747</t>
  </si>
  <si>
    <t>509881</t>
  </si>
  <si>
    <t>2025-10-07 18:38:28</t>
  </si>
  <si>
    <t>2025-10-08 10:05:59</t>
  </si>
  <si>
    <t>701748</t>
  </si>
  <si>
    <t>509883</t>
  </si>
  <si>
    <t>2025-10-07 18:39:30</t>
  </si>
  <si>
    <t>2025-10-08 10:06:03</t>
  </si>
  <si>
    <t>701751</t>
  </si>
  <si>
    <t>509615</t>
  </si>
  <si>
    <t>2025-10-07 18:37:27</t>
  </si>
  <si>
    <t>2025-10-08 10:06:17</t>
  </si>
  <si>
    <t>701758</t>
  </si>
  <si>
    <t>564138</t>
  </si>
  <si>
    <t>2025-10-07 18:45:54</t>
  </si>
  <si>
    <t>2025-10-08 10:06:47</t>
  </si>
  <si>
    <t>701764</t>
  </si>
  <si>
    <t>564350</t>
  </si>
  <si>
    <t>2025-10-07 18:47:25</t>
  </si>
  <si>
    <t>2025-10-08 10:07:16</t>
  </si>
  <si>
    <t>701765</t>
  </si>
  <si>
    <t>652921</t>
  </si>
  <si>
    <t>2025-10-07 18:48:44</t>
  </si>
  <si>
    <t>2025-10-08 10:07:18</t>
  </si>
  <si>
    <t>701808</t>
  </si>
  <si>
    <t>638062</t>
  </si>
  <si>
    <t>BARTHÉLEMY</t>
  </si>
  <si>
    <t>2004-02-14</t>
  </si>
  <si>
    <t>5 rue de gui</t>
  </si>
  <si>
    <t>Rives de l'Yon</t>
  </si>
  <si>
    <t>2025-10-08 09:41:38</t>
  </si>
  <si>
    <t>2025-10-08 10:08:06</t>
  </si>
  <si>
    <t>Escalade,Handball,Tir à l’Arc</t>
  </si>
  <si>
    <t>701811</t>
  </si>
  <si>
    <t>602836</t>
  </si>
  <si>
    <t>2025-10-08 09:38:17</t>
  </si>
  <si>
    <t>2025-10-08 10:08:16</t>
  </si>
  <si>
    <t>701851</t>
  </si>
  <si>
    <t>515692</t>
  </si>
  <si>
    <t>JUBAULT</t>
  </si>
  <si>
    <t>1993-02-17</t>
  </si>
  <si>
    <t>39 av st lazare</t>
  </si>
  <si>
    <t>2025-10-07 14:06:36</t>
  </si>
  <si>
    <t>2025-10-08 10:09:30</t>
  </si>
  <si>
    <t>Accrobranche,Activités Motrices,Aviron,Bowling,Canoë-Kayak,Equitation,Escalade,Football à 7,Gymnastique,Natation,Pétanque,Rafting,Randonnée équestre,Randonnée pédestre,Raquette a neige,Tir à l’Arc,Traineau à chiens,Via Ferrata,VTT</t>
  </si>
  <si>
    <t>701855</t>
  </si>
  <si>
    <t>612486</t>
  </si>
  <si>
    <t>PIERRERUE</t>
  </si>
  <si>
    <t>AF303455524</t>
  </si>
  <si>
    <t>2025-10-07 14:29:08</t>
  </si>
  <si>
    <t>2025-10-08 10:09:34</t>
  </si>
  <si>
    <t>701859</t>
  </si>
  <si>
    <t>661785</t>
  </si>
  <si>
    <t>ODILLE</t>
  </si>
  <si>
    <t>ROUVIER</t>
  </si>
  <si>
    <t>1972-12-14</t>
  </si>
  <si>
    <t>Quartier les Laüs</t>
  </si>
  <si>
    <t>2025-10-07 14:57:56</t>
  </si>
  <si>
    <t>2025-10-08 10:09:37</t>
  </si>
  <si>
    <t>Activités Motrices,Athlétisme,Canoë-Kayak,Cyclisme,Equitation,Escalade,Football à 11,Football à 5,Football à 7,Handball,Natation,Pétanque,Rugby,Ski Alpin,Ski de fond,Tennis,Tir à l’Arc</t>
  </si>
  <si>
    <t>701879</t>
  </si>
  <si>
    <t>635172</t>
  </si>
  <si>
    <t>DEMONCHY</t>
  </si>
  <si>
    <t>9 rue des minées</t>
  </si>
  <si>
    <t>88110</t>
  </si>
  <si>
    <t>Chantonnay</t>
  </si>
  <si>
    <t>0251485800</t>
  </si>
  <si>
    <t>2025-10-07 16:10:28</t>
  </si>
  <si>
    <t>2025-10-08 10:09:58</t>
  </si>
  <si>
    <t>Activités Motrices,Handball,Tir à l’Arc</t>
  </si>
  <si>
    <t>701881</t>
  </si>
  <si>
    <t>661797</t>
  </si>
  <si>
    <t>1971-02-05</t>
  </si>
  <si>
    <t>Rue des Longues Haies</t>
  </si>
  <si>
    <t>62270</t>
  </si>
  <si>
    <t>Frévent</t>
  </si>
  <si>
    <t>0321039261</t>
  </si>
  <si>
    <t>educateurs.chataigniers@gh-artoisternois.fr</t>
  </si>
  <si>
    <t>2025-10-07 16:12:12</t>
  </si>
  <si>
    <t>2025-10-08 10:09:59</t>
  </si>
  <si>
    <t>Activités Motrices,Pétanque,Randonnée pédestre,Tennis de table,Tir à l’Arc</t>
  </si>
  <si>
    <t>701882</t>
  </si>
  <si>
    <t>409454</t>
  </si>
  <si>
    <t>2025-10-07 16:20:11</t>
  </si>
  <si>
    <t>2025-10-08 10:10:00</t>
  </si>
  <si>
    <t>701885</t>
  </si>
  <si>
    <t>634822</t>
  </si>
  <si>
    <t>DENET</t>
  </si>
  <si>
    <t>1990-05-23</t>
  </si>
  <si>
    <t>4 rue du stade</t>
  </si>
  <si>
    <t>85210</t>
  </si>
  <si>
    <t>Saint-Juire-Champgillon</t>
  </si>
  <si>
    <t>2025-10-07 16:25:04</t>
  </si>
  <si>
    <t>2025-10-08 10:10:03</t>
  </si>
  <si>
    <t>701893</t>
  </si>
  <si>
    <t>634099</t>
  </si>
  <si>
    <t>PACREAU</t>
  </si>
  <si>
    <t>1979-02-08</t>
  </si>
  <si>
    <t>ZI de Polaris</t>
  </si>
  <si>
    <t>85110</t>
  </si>
  <si>
    <t>2025-10-07 16:32:02</t>
  </si>
  <si>
    <t>2025-10-08 10:10:11</t>
  </si>
  <si>
    <t>701897</t>
  </si>
  <si>
    <t>409451</t>
  </si>
  <si>
    <t>BELY</t>
  </si>
  <si>
    <t>1 RUE DES CORDONNIERS  LA BARBINIERE</t>
  </si>
  <si>
    <t>CHANTONNAY</t>
  </si>
  <si>
    <t>2025-10-07 16:38:14</t>
  </si>
  <si>
    <t>2025-10-08 10:10:15</t>
  </si>
  <si>
    <t>701903</t>
  </si>
  <si>
    <t>661803</t>
  </si>
  <si>
    <t>1967-04-25</t>
  </si>
  <si>
    <t>Blangerval-Blangermont</t>
  </si>
  <si>
    <t>2025-10-07 16:44:32</t>
  </si>
  <si>
    <t>2025-10-08 10:10:21</t>
  </si>
  <si>
    <t>701908</t>
  </si>
  <si>
    <t>409447</t>
  </si>
  <si>
    <t>PERREN</t>
  </si>
  <si>
    <t>1984-08-31</t>
  </si>
  <si>
    <t>9 CITE DES MARGUERITES</t>
  </si>
  <si>
    <t>2025-10-07 16:18:16</t>
  </si>
  <si>
    <t>2025-10-08 10:10:29</t>
  </si>
  <si>
    <t>701910</t>
  </si>
  <si>
    <t>634100</t>
  </si>
  <si>
    <t>SACHOT</t>
  </si>
  <si>
    <t>1976-05-19</t>
  </si>
  <si>
    <t>Z.I Les trois Pigeons</t>
  </si>
  <si>
    <t>2025-10-07 16:28:01</t>
  </si>
  <si>
    <t>2025-10-08 10:10:37</t>
  </si>
  <si>
    <t>701914</t>
  </si>
  <si>
    <t>409446</t>
  </si>
  <si>
    <t>MONTEILHET</t>
  </si>
  <si>
    <t>1977-03-18</t>
  </si>
  <si>
    <t>15 RUE DE REAUMUR</t>
  </si>
  <si>
    <t>2025-10-07 16:15:47</t>
  </si>
  <si>
    <t>2025-10-08 10:10:57</t>
  </si>
  <si>
    <t>701916</t>
  </si>
  <si>
    <t>600786</t>
  </si>
  <si>
    <t>154 D chemin de vaqueyrolles</t>
  </si>
  <si>
    <t>2025-10-07 17:49:25</t>
  </si>
  <si>
    <t>2025-10-08 10:11:10</t>
  </si>
  <si>
    <t>701946</t>
  </si>
  <si>
    <t>593040</t>
  </si>
  <si>
    <t>2025-10-08 07:13:30</t>
  </si>
  <si>
    <t>2025-10-08 10:12:42</t>
  </si>
  <si>
    <t>701947</t>
  </si>
  <si>
    <t>537730</t>
  </si>
  <si>
    <t>2025-10-08 07:15:45</t>
  </si>
  <si>
    <t>2025-10-08 10:12:43</t>
  </si>
  <si>
    <t>701948</t>
  </si>
  <si>
    <t>567275</t>
  </si>
  <si>
    <t>2025-10-08 07:17:51</t>
  </si>
  <si>
    <t>2025-10-08 10:12:45</t>
  </si>
  <si>
    <t>702000</t>
  </si>
  <si>
    <t>661818</t>
  </si>
  <si>
    <t>MARZEN</t>
  </si>
  <si>
    <t>24 Ruelle de Paris</t>
  </si>
  <si>
    <t>94460</t>
  </si>
  <si>
    <t>Valenton</t>
  </si>
  <si>
    <t>0658145807</t>
  </si>
  <si>
    <t>2025-10-07 09:29:27</t>
  </si>
  <si>
    <t>2025-10-08 10:20:31</t>
  </si>
  <si>
    <t>Basket-Ball,Equitation,Football à 11,Futsal,Natation,Tennis de table,Tir à l’Arc,Volley ball,VTT</t>
  </si>
  <si>
    <t>702054</t>
  </si>
  <si>
    <t>534230</t>
  </si>
  <si>
    <t>2025-10-07 11:33:43</t>
  </si>
  <si>
    <t>2025-10-08 10:21:30</t>
  </si>
  <si>
    <t>702060</t>
  </si>
  <si>
    <t>640400</t>
  </si>
  <si>
    <t>2025-10-07</t>
  </si>
  <si>
    <t>2025-10-07 13:21:35</t>
  </si>
  <si>
    <t>2025-10-08 10:21:38</t>
  </si>
  <si>
    <t>702191</t>
  </si>
  <si>
    <t>661886</t>
  </si>
  <si>
    <t>GOUEFFON</t>
  </si>
  <si>
    <t>2005-09-08</t>
  </si>
  <si>
    <t>13 Rue du Bois Renard</t>
  </si>
  <si>
    <t>SESSAD 18/25 AREAMS</t>
  </si>
  <si>
    <t>2025-10-08 09:58:57</t>
  </si>
  <si>
    <t>2025-10-08 10:25:46</t>
  </si>
  <si>
    <t>702283</t>
  </si>
  <si>
    <t>661916</t>
  </si>
  <si>
    <t>BENREZKALLAH</t>
  </si>
  <si>
    <t>2012-05-10</t>
  </si>
  <si>
    <t>2025-10-07 16:16:31</t>
  </si>
  <si>
    <t>2025-10-08 10:55:00</t>
  </si>
  <si>
    <t>702284</t>
  </si>
  <si>
    <t>661917</t>
  </si>
  <si>
    <t>ABDELADI</t>
  </si>
  <si>
    <t>2012-06-14</t>
  </si>
  <si>
    <t>2025-10-08 10:55:02</t>
  </si>
  <si>
    <t>702285</t>
  </si>
  <si>
    <t>661918</t>
  </si>
  <si>
    <t>MARTINS DIAS</t>
  </si>
  <si>
    <t>GABRIELA</t>
  </si>
  <si>
    <t>2025-10-08 10:55:03</t>
  </si>
  <si>
    <t>702286</t>
  </si>
  <si>
    <t>661919</t>
  </si>
  <si>
    <t>SIMSEK</t>
  </si>
  <si>
    <t>FURKAN</t>
  </si>
  <si>
    <t>2025-10-08 10:55:04</t>
  </si>
  <si>
    <t>702287</t>
  </si>
  <si>
    <t>661920</t>
  </si>
  <si>
    <t>YOUSSFI</t>
  </si>
  <si>
    <t>2025-10-08 10:55:06</t>
  </si>
  <si>
    <t>702288</t>
  </si>
  <si>
    <t>661921</t>
  </si>
  <si>
    <t>2025-10-08 10:55:07</t>
  </si>
  <si>
    <t>702289</t>
  </si>
  <si>
    <t>661922</t>
  </si>
  <si>
    <t>2025-10-08 10:55:08</t>
  </si>
  <si>
    <t>702290</t>
  </si>
  <si>
    <t>661923</t>
  </si>
  <si>
    <t>2025-10-08 10:55:09</t>
  </si>
  <si>
    <t>702291</t>
  </si>
  <si>
    <t>661924</t>
  </si>
  <si>
    <t>2025-10-07 16:16:32</t>
  </si>
  <si>
    <t>2025-10-08 10:55:10</t>
  </si>
  <si>
    <t>702292</t>
  </si>
  <si>
    <t>661925</t>
  </si>
  <si>
    <t>BENABES</t>
  </si>
  <si>
    <t>2025-10-08 10:55:12</t>
  </si>
  <si>
    <t>702293</t>
  </si>
  <si>
    <t>661926</t>
  </si>
  <si>
    <t>2007-12-14</t>
  </si>
  <si>
    <t>2025-10-08 10:55:15</t>
  </si>
  <si>
    <t>702294</t>
  </si>
  <si>
    <t>661927</t>
  </si>
  <si>
    <t>2025-10-08 10:55:18</t>
  </si>
  <si>
    <t>702295</t>
  </si>
  <si>
    <t>661928</t>
  </si>
  <si>
    <t>AKKER</t>
  </si>
  <si>
    <t>TASMIN</t>
  </si>
  <si>
    <t>2025-10-08 10:55:21</t>
  </si>
  <si>
    <t>702296</t>
  </si>
  <si>
    <t>661929</t>
  </si>
  <si>
    <t>VERETOUT</t>
  </si>
  <si>
    <t>LEOSNE</t>
  </si>
  <si>
    <t>2025-10-08 10:55:25</t>
  </si>
  <si>
    <t>702297</t>
  </si>
  <si>
    <t>661930</t>
  </si>
  <si>
    <t>WANSIANGA</t>
  </si>
  <si>
    <t>CARNICHA</t>
  </si>
  <si>
    <t>2025-10-08 10:55:28</t>
  </si>
  <si>
    <t>702298</t>
  </si>
  <si>
    <t>661931</t>
  </si>
  <si>
    <t>PROVIN</t>
  </si>
  <si>
    <t>2025-10-08 10:55:31</t>
  </si>
  <si>
    <t>702299</t>
  </si>
  <si>
    <t>661932</t>
  </si>
  <si>
    <t>HADJADJ</t>
  </si>
  <si>
    <t>2025-10-08 10:55:34</t>
  </si>
  <si>
    <t>702300</t>
  </si>
  <si>
    <t>661933</t>
  </si>
  <si>
    <t xml:space="preserve"> MASUWA-SABINA</t>
  </si>
  <si>
    <t xml:space="preserve"> ISAAC</t>
  </si>
  <si>
    <t>2025-10-08 10:55:37</t>
  </si>
  <si>
    <t>702301</t>
  </si>
  <si>
    <t>661934</t>
  </si>
  <si>
    <t xml:space="preserve"> ANZOLO MOLANGA</t>
  </si>
  <si>
    <t xml:space="preserve"> CYPRISTON</t>
  </si>
  <si>
    <t>2025-10-08 10:55:38</t>
  </si>
  <si>
    <t>702302</t>
  </si>
  <si>
    <t>661935</t>
  </si>
  <si>
    <t xml:space="preserve"> BONNET</t>
  </si>
  <si>
    <t xml:space="preserve"> KELLY</t>
  </si>
  <si>
    <t>2025-10-08 10:55:40</t>
  </si>
  <si>
    <t>702303</t>
  </si>
  <si>
    <t>661936</t>
  </si>
  <si>
    <t xml:space="preserve"> BEKANGA</t>
  </si>
  <si>
    <t xml:space="preserve"> YOANN</t>
  </si>
  <si>
    <t>2025-10-08 10:55:44</t>
  </si>
  <si>
    <t>702304</t>
  </si>
  <si>
    <t>661937</t>
  </si>
  <si>
    <t xml:space="preserve"> FOURRIER</t>
  </si>
  <si>
    <t xml:space="preserve"> SHAYNA</t>
  </si>
  <si>
    <t>2025-10-08 10:55:46</t>
  </si>
  <si>
    <t>702305</t>
  </si>
  <si>
    <t>661938</t>
  </si>
  <si>
    <t>HAMADA</t>
  </si>
  <si>
    <t>INAYAT</t>
  </si>
  <si>
    <t>2009-01-10</t>
  </si>
  <si>
    <t>2025-10-08 10:55:48</t>
  </si>
  <si>
    <t>702306</t>
  </si>
  <si>
    <t>661939</t>
  </si>
  <si>
    <t>2025-10-08 10:55:51</t>
  </si>
  <si>
    <t>702307</t>
  </si>
  <si>
    <t>661940</t>
  </si>
  <si>
    <t xml:space="preserve"> OUARABI</t>
  </si>
  <si>
    <t xml:space="preserve"> ANISSA</t>
  </si>
  <si>
    <t>2009-07-06</t>
  </si>
  <si>
    <t>2025-10-08 10:55:55</t>
  </si>
  <si>
    <t>702308</t>
  </si>
  <si>
    <t>661941</t>
  </si>
  <si>
    <t xml:space="preserve"> SAKHRI</t>
  </si>
  <si>
    <t xml:space="preserve"> RYAN</t>
  </si>
  <si>
    <t>2010-04-06</t>
  </si>
  <si>
    <t>2025-10-08 10:55:58</t>
  </si>
  <si>
    <t>702353</t>
  </si>
  <si>
    <t>661947</t>
  </si>
  <si>
    <t>ROBIC</t>
  </si>
  <si>
    <t>4 Rue des saulniers</t>
  </si>
  <si>
    <t>Landeronde</t>
  </si>
  <si>
    <t>2025-10-08 10:11:43</t>
  </si>
  <si>
    <t>2025-10-08 12:37:05</t>
  </si>
  <si>
    <t>702354</t>
  </si>
  <si>
    <t>661948</t>
  </si>
  <si>
    <t>HANDY</t>
  </si>
  <si>
    <t>HARAN</t>
  </si>
  <si>
    <t>17 rue du Maroc</t>
  </si>
  <si>
    <t>2025-10-08 10:30:26</t>
  </si>
  <si>
    <t>2025-10-08 12:37:06</t>
  </si>
  <si>
    <t>702357</t>
  </si>
  <si>
    <t>661949</t>
  </si>
  <si>
    <t>2001-06-07</t>
  </si>
  <si>
    <t>27 Impasse du coteau</t>
  </si>
  <si>
    <t>Poiroux</t>
  </si>
  <si>
    <t>2025-10-08 10:35:57</t>
  </si>
  <si>
    <t>2025-10-08 12:37:10</t>
  </si>
  <si>
    <t>702359</t>
  </si>
  <si>
    <t>661950</t>
  </si>
  <si>
    <t>2004-05-22</t>
  </si>
  <si>
    <t>85230</t>
  </si>
  <si>
    <t>Beauvoir-sur-Mer</t>
  </si>
  <si>
    <t>2025-10-08 10:41:44</t>
  </si>
  <si>
    <t>2025-10-08 12:37:12</t>
  </si>
  <si>
    <t>702362</t>
  </si>
  <si>
    <t>661951</t>
  </si>
  <si>
    <t>2002-12-10</t>
  </si>
  <si>
    <t>16 la grenière</t>
  </si>
  <si>
    <t>85430</t>
  </si>
  <si>
    <t>Aubigny-Les Clouzeaux</t>
  </si>
  <si>
    <t>2025-10-08 10:46:25</t>
  </si>
  <si>
    <t>2025-10-08 12:37:16</t>
  </si>
  <si>
    <t>702370</t>
  </si>
  <si>
    <t>339880</t>
  </si>
  <si>
    <t>2025-10-08 11:38:03</t>
  </si>
  <si>
    <t>2025-10-08 12:37:29</t>
  </si>
  <si>
    <t>702404</t>
  </si>
  <si>
    <t>661959</t>
  </si>
  <si>
    <t>1961-02-09</t>
  </si>
  <si>
    <t>2025-10-08 10:55:47</t>
  </si>
  <si>
    <t>2025-10-08 12:38:17</t>
  </si>
  <si>
    <t>702407</t>
  </si>
  <si>
    <t>596952</t>
  </si>
  <si>
    <t>2004-02-08</t>
  </si>
  <si>
    <t>32 rue de Kermeveleck</t>
  </si>
  <si>
    <t>2025-10-08 10:59:31</t>
  </si>
  <si>
    <t>2025-10-08 12:38:20</t>
  </si>
  <si>
    <t>Activités Motrices,Athlétisme,Badminton,Canoë-Kayak,Cyclisme,Natation,Sarbathlon,Tennis de table,Tir à l’Arc</t>
  </si>
  <si>
    <t>702415</t>
  </si>
  <si>
    <t>661962</t>
  </si>
  <si>
    <t>HASANOUI</t>
  </si>
  <si>
    <t>EL VADHIL</t>
  </si>
  <si>
    <t>1968-09-20</t>
  </si>
  <si>
    <t>2025-10-08 11:10:34</t>
  </si>
  <si>
    <t>2025-10-08 12:38:29</t>
  </si>
  <si>
    <t>702416</t>
  </si>
  <si>
    <t>661963</t>
  </si>
  <si>
    <t>DEPRE</t>
  </si>
  <si>
    <t>2025-10-08 11:14:14</t>
  </si>
  <si>
    <t>2025-10-08 12:38:30</t>
  </si>
  <si>
    <t>702434</t>
  </si>
  <si>
    <t>661969</t>
  </si>
  <si>
    <t>Rue richelieu</t>
  </si>
  <si>
    <t>2025-10-08 10:57:28</t>
  </si>
  <si>
    <t>2025-10-08 12:38:53</t>
  </si>
  <si>
    <t>702442</t>
  </si>
  <si>
    <t>630101</t>
  </si>
  <si>
    <t>19 rue louvois</t>
  </si>
  <si>
    <t>2025-10-08 11:11:05</t>
  </si>
  <si>
    <t>2025-10-08 12:39:04</t>
  </si>
  <si>
    <t>702443</t>
  </si>
  <si>
    <t>611249</t>
  </si>
  <si>
    <t>KÉLIA</t>
  </si>
  <si>
    <t>VIRET</t>
  </si>
  <si>
    <t>2025-07-19</t>
  </si>
  <si>
    <t>1 rue des mérissier</t>
  </si>
  <si>
    <t>85480</t>
  </si>
  <si>
    <t>bournezeau</t>
  </si>
  <si>
    <t>2025-10-08 11:33:20</t>
  </si>
  <si>
    <t>2025-10-08 12:39:05</t>
  </si>
  <si>
    <t>702521</t>
  </si>
  <si>
    <t>529796</t>
  </si>
  <si>
    <t>2025-10-08 13:44:24</t>
  </si>
  <si>
    <t>2025-10-08 14:35:08</t>
  </si>
  <si>
    <t>702535</t>
  </si>
  <si>
    <t>610982</t>
  </si>
  <si>
    <t>2025-10-08 14:07:47</t>
  </si>
  <si>
    <t>2025-10-08 14:35:36</t>
  </si>
  <si>
    <t>702538</t>
  </si>
  <si>
    <t>661987</t>
  </si>
  <si>
    <t>COUTURIER</t>
  </si>
  <si>
    <t>1979-06-05</t>
  </si>
  <si>
    <t>2025-10-08 14:25:32</t>
  </si>
  <si>
    <t>2025-10-08 14:35:42</t>
  </si>
  <si>
    <t>702612</t>
  </si>
  <si>
    <t>593165</t>
  </si>
  <si>
    <t>100 ALLEE REGAIN</t>
  </si>
  <si>
    <t>2025-10-08 15:04:55</t>
  </si>
  <si>
    <t>2025-10-08 17:38:21</t>
  </si>
  <si>
    <t>702614</t>
  </si>
  <si>
    <t>662004</t>
  </si>
  <si>
    <t>LAGIER</t>
  </si>
  <si>
    <t>1987-07-15</t>
  </si>
  <si>
    <t>2025-10-08 15:21:02</t>
  </si>
  <si>
    <t>2025-10-08 17:38:23</t>
  </si>
  <si>
    <t>702621</t>
  </si>
  <si>
    <t>575521</t>
  </si>
  <si>
    <t>2025-10-08 15:29:04</t>
  </si>
  <si>
    <t>2025-10-08 17:38:30</t>
  </si>
  <si>
    <t>Cyclisme,Equitation,Escalade,Pétanque,Randonnée équestre,Randonnée pédestre,Ski Alpin,Ski de fond,Tir à l’Arc</t>
  </si>
  <si>
    <t>702624</t>
  </si>
  <si>
    <t>562217</t>
  </si>
  <si>
    <t>2025-10-08 15:34:58</t>
  </si>
  <si>
    <t>2025-10-08 17:38:33</t>
  </si>
  <si>
    <t>702627</t>
  </si>
  <si>
    <t>593142</t>
  </si>
  <si>
    <t>100 allee regain</t>
  </si>
  <si>
    <t>2025-10-08 15:42:24</t>
  </si>
  <si>
    <t>2025-10-08 17:38:36</t>
  </si>
  <si>
    <t>702629</t>
  </si>
  <si>
    <t>336371</t>
  </si>
  <si>
    <t>2025-10-08 15:47:57</t>
  </si>
  <si>
    <t>2025-10-08 17:38:38</t>
  </si>
  <si>
    <t>702670</t>
  </si>
  <si>
    <t>631735</t>
  </si>
  <si>
    <t>ROMINA</t>
  </si>
  <si>
    <t>ANDREETTO</t>
  </si>
  <si>
    <t>2025-10-08 17:25:42</t>
  </si>
  <si>
    <t>2025-10-08 17:39:58</t>
  </si>
  <si>
    <t>Activités Motrices,Canoë-Kayak,Escalade,Football à 11,Pétanque,Ski Alpin,Tir à l’Arc,VTT</t>
  </si>
  <si>
    <t>702736</t>
  </si>
  <si>
    <t>662028</t>
  </si>
  <si>
    <t>FOYEN</t>
  </si>
  <si>
    <t>8 Allée Henri Barbier</t>
  </si>
  <si>
    <t>28500</t>
  </si>
  <si>
    <t>Tréon</t>
  </si>
  <si>
    <t>0620683112</t>
  </si>
  <si>
    <t>Foyen.myriam@orange.fr</t>
  </si>
  <si>
    <t>2025-10-08 13:12:29</t>
  </si>
  <si>
    <t>2025-10-08 17:43:25</t>
  </si>
  <si>
    <t>702737</t>
  </si>
  <si>
    <t>636752</t>
  </si>
  <si>
    <t>2025-10-08 14:38:27</t>
  </si>
  <si>
    <t>2025-10-08 17:43:26</t>
  </si>
  <si>
    <t>Athlétisme,Canoë-Kayak,Cyclisme,Equitation,Escalade,Football à 11,Football à 5,Football à 7,Handball,Natation,Pétanque,Rugby,Ski Alpin,Ski de fond,Tennis,Tir à l’Arc,VTT</t>
  </si>
  <si>
    <t>702778</t>
  </si>
  <si>
    <t>662038</t>
  </si>
  <si>
    <t>CAPMAN</t>
  </si>
  <si>
    <t>1989-04-18</t>
  </si>
  <si>
    <t>2025-10-08 17:41:36</t>
  </si>
  <si>
    <t>2025-10-08 17:47:52</t>
  </si>
  <si>
    <t>702779</t>
  </si>
  <si>
    <t>662039</t>
  </si>
  <si>
    <t xml:space="preserve">VALERY </t>
  </si>
  <si>
    <t>2025-10-08 17:41:35</t>
  </si>
  <si>
    <t>2025-10-08 17:47:54</t>
  </si>
  <si>
    <t>702780</t>
  </si>
  <si>
    <t>662040</t>
  </si>
  <si>
    <t>2025-10-08 17:47:55</t>
  </si>
  <si>
    <t>702781</t>
  </si>
  <si>
    <t>662041</t>
  </si>
  <si>
    <t>1955-12-27</t>
  </si>
  <si>
    <t>2025-10-08 17:47:56</t>
  </si>
  <si>
    <t>702782</t>
  </si>
  <si>
    <t>662042</t>
  </si>
  <si>
    <t>MANADAS</t>
  </si>
  <si>
    <t>2025-10-08 17:47:58</t>
  </si>
  <si>
    <t>702783</t>
  </si>
  <si>
    <t>662043</t>
  </si>
  <si>
    <t>LAUREEN</t>
  </si>
  <si>
    <t>VABRE</t>
  </si>
  <si>
    <t>2001-06-21</t>
  </si>
  <si>
    <t>2025-10-08 17:47:59</t>
  </si>
  <si>
    <t>702787</t>
  </si>
  <si>
    <t>662045</t>
  </si>
  <si>
    <t>2025-10-08 14:51:37</t>
  </si>
  <si>
    <t>2025-10-08 17:48:39</t>
  </si>
  <si>
    <t>702788</t>
  </si>
  <si>
    <t>662046</t>
  </si>
  <si>
    <t>GUYE COPOVI</t>
  </si>
  <si>
    <t>1971-01-07</t>
  </si>
  <si>
    <t>2025-10-08 14:51:38</t>
  </si>
  <si>
    <t>2025-10-08 17:48:41</t>
  </si>
  <si>
    <t>702789</t>
  </si>
  <si>
    <t>662047</t>
  </si>
  <si>
    <t>GODEMAN</t>
  </si>
  <si>
    <t>1982-06-30</t>
  </si>
  <si>
    <t>2025-10-08 17:48:43</t>
  </si>
  <si>
    <t>702790</t>
  </si>
  <si>
    <t>662048</t>
  </si>
  <si>
    <t>SORYA</t>
  </si>
  <si>
    <t>BOUTCHAR</t>
  </si>
  <si>
    <t>1978-05-31</t>
  </si>
  <si>
    <t>2025-10-08 14:51:39</t>
  </si>
  <si>
    <t>2025-10-08 17:48:45</t>
  </si>
  <si>
    <t>702791</t>
  </si>
  <si>
    <t>662049</t>
  </si>
  <si>
    <t>1977-01-16</t>
  </si>
  <si>
    <t>2025-10-08 17:48:47</t>
  </si>
  <si>
    <t>702792</t>
  </si>
  <si>
    <t>662050</t>
  </si>
  <si>
    <t xml:space="preserve">LLAONETTA </t>
  </si>
  <si>
    <t>1966-03-28</t>
  </si>
  <si>
    <t>2025-10-08 17:48:48</t>
  </si>
  <si>
    <t>702793</t>
  </si>
  <si>
    <t>662051</t>
  </si>
  <si>
    <t xml:space="preserve">ANDUZE ACHER </t>
  </si>
  <si>
    <t>2025-10-08 17:48:49</t>
  </si>
  <si>
    <t>702794</t>
  </si>
  <si>
    <t>662052</t>
  </si>
  <si>
    <t xml:space="preserve">QUEVA VILLAR </t>
  </si>
  <si>
    <t>2025-10-08 17:48:51</t>
  </si>
  <si>
    <t>702795</t>
  </si>
  <si>
    <t>662053</t>
  </si>
  <si>
    <t>1969-11-01</t>
  </si>
  <si>
    <t>2025-10-08 17:48:52</t>
  </si>
  <si>
    <t>702796</t>
  </si>
  <si>
    <t>662054</t>
  </si>
  <si>
    <t xml:space="preserve">AGUT </t>
  </si>
  <si>
    <t>2025-10-08 17:48:53</t>
  </si>
  <si>
    <t>702797</t>
  </si>
  <si>
    <t>662055</t>
  </si>
  <si>
    <t>CHOUAT</t>
  </si>
  <si>
    <t>2025-10-08 17:48:54</t>
  </si>
  <si>
    <t>702798</t>
  </si>
  <si>
    <t>662056</t>
  </si>
  <si>
    <t>MICKAELLA</t>
  </si>
  <si>
    <t>DOMINGO</t>
  </si>
  <si>
    <t>2015-01-21</t>
  </si>
  <si>
    <t>2025-10-08 17:48:55</t>
  </si>
  <si>
    <t>702799</t>
  </si>
  <si>
    <t>662057</t>
  </si>
  <si>
    <t>DUNCAN</t>
  </si>
  <si>
    <t>LE PRÉVOST</t>
  </si>
  <si>
    <t>2014-10-12</t>
  </si>
  <si>
    <t>2025-10-08 17:48:56</t>
  </si>
  <si>
    <t>702800</t>
  </si>
  <si>
    <t>662058</t>
  </si>
  <si>
    <t>NISRINE</t>
  </si>
  <si>
    <t>BOUZI</t>
  </si>
  <si>
    <t>2025-10-08 17:48:57</t>
  </si>
  <si>
    <t>702801</t>
  </si>
  <si>
    <t>662059</t>
  </si>
  <si>
    <t>2014-04-12</t>
  </si>
  <si>
    <t>2025-10-08 14:51:40</t>
  </si>
  <si>
    <t>2025-10-08 17:48:58</t>
  </si>
  <si>
    <t>702802</t>
  </si>
  <si>
    <t>662060</t>
  </si>
  <si>
    <t>METGE</t>
  </si>
  <si>
    <t>1990-03-14</t>
  </si>
  <si>
    <t>2025-10-08 17:48:59</t>
  </si>
  <si>
    <t>702803</t>
  </si>
  <si>
    <t>662061</t>
  </si>
  <si>
    <t>CHIFFRE</t>
  </si>
  <si>
    <t>2025-10-08 17:49:00</t>
  </si>
  <si>
    <t>702804</t>
  </si>
  <si>
    <t>662062</t>
  </si>
  <si>
    <t xml:space="preserve">OLIVELLA </t>
  </si>
  <si>
    <t>2000-10-13</t>
  </si>
  <si>
    <t>2025-10-08 17:49:01</t>
  </si>
  <si>
    <t>702805</t>
  </si>
  <si>
    <t>662063</t>
  </si>
  <si>
    <t>1979-06-20</t>
  </si>
  <si>
    <t>2025-10-08 17:49:03</t>
  </si>
  <si>
    <t>702806</t>
  </si>
  <si>
    <t>662064</t>
  </si>
  <si>
    <t>GHOMERI</t>
  </si>
  <si>
    <t>1966-11-12</t>
  </si>
  <si>
    <t>2025-10-08 17:49:05</t>
  </si>
  <si>
    <t>702807</t>
  </si>
  <si>
    <t>662065</t>
  </si>
  <si>
    <t>TRIGUERO</t>
  </si>
  <si>
    <t>1996-05-16</t>
  </si>
  <si>
    <t>2025-10-08 17:49:06</t>
  </si>
  <si>
    <t>702808</t>
  </si>
  <si>
    <t>662066</t>
  </si>
  <si>
    <t>STEINER</t>
  </si>
  <si>
    <t>1996-02-09</t>
  </si>
  <si>
    <t>2025-10-08 17:49:07</t>
  </si>
  <si>
    <t>702809</t>
  </si>
  <si>
    <t>662067</t>
  </si>
  <si>
    <t>BELLISENT</t>
  </si>
  <si>
    <t>1996-11-27</t>
  </si>
  <si>
    <t>2025-10-08 17:49:09</t>
  </si>
  <si>
    <t>702810</t>
  </si>
  <si>
    <t>662068</t>
  </si>
  <si>
    <t>1989-11-08</t>
  </si>
  <si>
    <t>2025-10-08 17:49:10</t>
  </si>
  <si>
    <t>702811</t>
  </si>
  <si>
    <t>662069</t>
  </si>
  <si>
    <t>2025-10-08 17:49:11</t>
  </si>
  <si>
    <t>702812</t>
  </si>
  <si>
    <t>662070</t>
  </si>
  <si>
    <t>LAÏLA</t>
  </si>
  <si>
    <t>EL AOUADI</t>
  </si>
  <si>
    <t>2025-10-08 17:49:12</t>
  </si>
  <si>
    <t>702813</t>
  </si>
  <si>
    <t>662071</t>
  </si>
  <si>
    <t>1974-04-22</t>
  </si>
  <si>
    <t>2025-10-08 17:49:13</t>
  </si>
  <si>
    <t>702814</t>
  </si>
  <si>
    <t>662072</t>
  </si>
  <si>
    <t>1976-12-26</t>
  </si>
  <si>
    <t>2025-10-08 14:51:41</t>
  </si>
  <si>
    <t>2025-10-08 17:49:14</t>
  </si>
  <si>
    <t>702815</t>
  </si>
  <si>
    <t>662073</t>
  </si>
  <si>
    <t>CLAUDEPIERRE</t>
  </si>
  <si>
    <t>1981-01-13</t>
  </si>
  <si>
    <t>2025-10-08 17:49:15</t>
  </si>
  <si>
    <t>702816</t>
  </si>
  <si>
    <t>662074</t>
  </si>
  <si>
    <t>SYDNEY</t>
  </si>
  <si>
    <t>LEBOURGEOIS</t>
  </si>
  <si>
    <t>2002-11-16</t>
  </si>
  <si>
    <t>2025-10-08 15:34:02</t>
  </si>
  <si>
    <t>702817</t>
  </si>
  <si>
    <t>662075</t>
  </si>
  <si>
    <t>SALOMON</t>
  </si>
  <si>
    <t>2025-10-08 15:38:42</t>
  </si>
  <si>
    <t>2025-10-08 17:49:16</t>
  </si>
  <si>
    <t>702818</t>
  </si>
  <si>
    <t>662076</t>
  </si>
  <si>
    <t>BOUSQUET</t>
  </si>
  <si>
    <t>2025-10-08 15:39:29</t>
  </si>
  <si>
    <t>2025-10-08 17:49:17</t>
  </si>
  <si>
    <t>702820</t>
  </si>
  <si>
    <t>662078</t>
  </si>
  <si>
    <t xml:space="preserve">TESSIER </t>
  </si>
  <si>
    <t>1989-04-05</t>
  </si>
  <si>
    <t>2025-10-08 17:49:19</t>
  </si>
  <si>
    <t>702821</t>
  </si>
  <si>
    <t>662079</t>
  </si>
  <si>
    <t>1998-06-19</t>
  </si>
  <si>
    <t>2025-10-08 17:49:20</t>
  </si>
  <si>
    <t>702880</t>
  </si>
  <si>
    <t>662087</t>
  </si>
  <si>
    <t>GENIN</t>
  </si>
  <si>
    <t>1997-06-16</t>
  </si>
  <si>
    <t>2025-10-08 17:49:51</t>
  </si>
  <si>
    <t>2025-10-08 17:57:27</t>
  </si>
  <si>
    <t>702999</t>
  </si>
  <si>
    <t>601005</t>
  </si>
  <si>
    <t>2025-10-09 08:51:13</t>
  </si>
  <si>
    <t>2025-10-09 09:27:46</t>
  </si>
  <si>
    <t>703007</t>
  </si>
  <si>
    <t>562038</t>
  </si>
  <si>
    <t>2025-10-09 09:05:05</t>
  </si>
  <si>
    <t>2025-10-09 09:28:05</t>
  </si>
  <si>
    <t>703008</t>
  </si>
  <si>
    <t>662102</t>
  </si>
  <si>
    <t>CUNIN</t>
  </si>
  <si>
    <t>1969-06-23</t>
  </si>
  <si>
    <t>2025-10-06</t>
  </si>
  <si>
    <t>2025-10-09 08:55:17</t>
  </si>
  <si>
    <t>2025-10-09 09:28:07</t>
  </si>
  <si>
    <t>703014</t>
  </si>
  <si>
    <t>593180</t>
  </si>
  <si>
    <t>2025-10-09 09:09:58</t>
  </si>
  <si>
    <t>2025-10-09 09:28:19</t>
  </si>
  <si>
    <t>703100</t>
  </si>
  <si>
    <t>662126</t>
  </si>
  <si>
    <t>DEBESQUE</t>
  </si>
  <si>
    <t>2025-10-09 08:06:25</t>
  </si>
  <si>
    <t>2025-10-09 09:37:34</t>
  </si>
  <si>
    <t>703101</t>
  </si>
  <si>
    <t>662127</t>
  </si>
  <si>
    <t>ABELLI</t>
  </si>
  <si>
    <t>2025-10-09 08:07:27</t>
  </si>
  <si>
    <t>2025-10-09 09:37:35</t>
  </si>
  <si>
    <t>703102</t>
  </si>
  <si>
    <t>662128</t>
  </si>
  <si>
    <t>SATORE</t>
  </si>
  <si>
    <t>2025-10-09 08:07:59</t>
  </si>
  <si>
    <t>2025-10-09 09:37:36</t>
  </si>
  <si>
    <t>703103</t>
  </si>
  <si>
    <t>662129</t>
  </si>
  <si>
    <t>THEODORA</t>
  </si>
  <si>
    <t>2025-10-09 08:08:31</t>
  </si>
  <si>
    <t>2025-10-09 09:37:37</t>
  </si>
  <si>
    <t>703106</t>
  </si>
  <si>
    <t>639505</t>
  </si>
  <si>
    <t>1983-04-11</t>
  </si>
  <si>
    <t>23 Rue des Fleurs</t>
  </si>
  <si>
    <t>0628945086</t>
  </si>
  <si>
    <t>stephanie.tesson@orange.fr</t>
  </si>
  <si>
    <t>2025-10-08 19:59:33</t>
  </si>
  <si>
    <t>2025-10-09 09:38:13</t>
  </si>
  <si>
    <t>57</t>
  </si>
  <si>
    <t>20693</t>
  </si>
  <si>
    <t>56 Morbihan</t>
  </si>
  <si>
    <t>56162</t>
  </si>
  <si>
    <t>Ploemeur</t>
  </si>
  <si>
    <t>Si la Classification est ROUGE c'est quelle n'est pas encore validée par la Fédération et le score ne peut être pris en compte</t>
  </si>
  <si>
    <t>27 Rue Saint Michel</t>
  </si>
  <si>
    <t>Les Bréseux</t>
  </si>
  <si>
    <t>703174</t>
  </si>
  <si>
    <t>372149</t>
  </si>
  <si>
    <t>1970-07-16</t>
  </si>
  <si>
    <t>foyer des Tourelles</t>
  </si>
  <si>
    <t>manosque</t>
  </si>
  <si>
    <t>4128748N</t>
  </si>
  <si>
    <t>2025-10-09 09:53:10</t>
  </si>
  <si>
    <t>2025-10-10 10:30:24</t>
  </si>
  <si>
    <t>Bowling,Boxe educative,Canoë-Kayak,Equitation,Escalade,Football à 5,Football à 7,Futsal,Gymnastique,Natation,Pétanque,Randonnée équestre,Randonnée pédestre,Raquette a neige,Ski de fond,Sport Boules,Tir à l’Arc,Traineau à chiens,Voile,VTT</t>
  </si>
  <si>
    <t>703220</t>
  </si>
  <si>
    <t>339604</t>
  </si>
  <si>
    <t>JEAN-JACQUES</t>
  </si>
  <si>
    <t xml:space="preserve">MAGNIER </t>
  </si>
  <si>
    <t>1957-01-26</t>
  </si>
  <si>
    <t>47/05</t>
  </si>
  <si>
    <t>ASSOCIATION SPORT ADAPTE MARMANDAIS</t>
  </si>
  <si>
    <t>LOT-ET-GARONNE</t>
  </si>
  <si>
    <t>2022-09-13</t>
  </si>
  <si>
    <t>2025-10-09 11:45:45</t>
  </si>
  <si>
    <t>2025-10-10 10:31:20</t>
  </si>
  <si>
    <t>703383</t>
  </si>
  <si>
    <t>493141</t>
  </si>
  <si>
    <t>1998-09-07</t>
  </si>
  <si>
    <t>2022-10-12</t>
  </si>
  <si>
    <t>2 allée de la Colemine  app 51/20</t>
  </si>
  <si>
    <t>89000</t>
  </si>
  <si>
    <t>Auxerre</t>
  </si>
  <si>
    <t>0622469914</t>
  </si>
  <si>
    <t>corinnepichenot1@gmail.com</t>
  </si>
  <si>
    <t>2025-10-09 19:35:49</t>
  </si>
  <si>
    <t>2025-10-10 10:38:08</t>
  </si>
  <si>
    <t>703463</t>
  </si>
  <si>
    <t>595281</t>
  </si>
  <si>
    <t>JEAN MARIE</t>
  </si>
  <si>
    <t>VIENNET</t>
  </si>
  <si>
    <t>1971-02-04</t>
  </si>
  <si>
    <t>Résidence St Michel</t>
  </si>
  <si>
    <t>Maiche</t>
  </si>
  <si>
    <t>2025-10-10 10:14:37</t>
  </si>
  <si>
    <t>2025-10-10 10:39:58</t>
  </si>
  <si>
    <t>Badminton,Bowling,Natation,Pétanque,Randonnée équestre,Randonnée pédestre,Raquette a neige,Sarbacane,Tennis,Tir à l’Arc,Traineau à chiens,VTT</t>
  </si>
  <si>
    <t>703470</t>
  </si>
  <si>
    <t>347760</t>
  </si>
  <si>
    <t>FAIVRE</t>
  </si>
  <si>
    <t>1975-01-22</t>
  </si>
  <si>
    <t>2023-09-12</t>
  </si>
  <si>
    <t>6 Rue des Longs Champs</t>
  </si>
  <si>
    <t>25140</t>
  </si>
  <si>
    <t xml:space="preserve">LES ECORCES </t>
  </si>
  <si>
    <t>2025-10-10 10:11:40</t>
  </si>
  <si>
    <t>2025-10-10 10:40:36</t>
  </si>
  <si>
    <t>703511</t>
  </si>
  <si>
    <t>631519</t>
  </si>
  <si>
    <t>JEAN PHILIPPE</t>
  </si>
  <si>
    <t>MILLET</t>
  </si>
  <si>
    <t>1963-07-08</t>
  </si>
  <si>
    <t>Manosque</t>
  </si>
  <si>
    <t>2025-10-09 13:53:19</t>
  </si>
  <si>
    <t>2025-10-10 11:03:05</t>
  </si>
  <si>
    <t>Athlétisme,Aviron,Basket-Ball,Boxe educative,Canoë-Kayak,Equitation,Escalade,Escrime,Football à 7,Gymnastique,Handball,Natation,Pétanque,Randonnée équestre,Randonnée pédestre,Raquette a neige,Tennis,Tir à l’Arc,Voile,Volley ball</t>
  </si>
  <si>
    <t>703514</t>
  </si>
  <si>
    <t>635470</t>
  </si>
  <si>
    <t>CASTELLETTI</t>
  </si>
  <si>
    <t>1990-11-27</t>
  </si>
  <si>
    <t>2025-10-09 13:57:03</t>
  </si>
  <si>
    <t>2025-10-10 11:03:08</t>
  </si>
  <si>
    <t>Athlétisme,Aviron,Boxe educative,Canoë-Kayak,Cyclisme,Equitation,Escalade,Football à 11,Football à 5,Football à 7,Futsal,Judo,Natation,Pétanque,Randonnée équestre,Randonnée pédestre,Tennis,Tir à l’Arc,Voile,VTT</t>
  </si>
  <si>
    <t>703582</t>
  </si>
  <si>
    <t>629435</t>
  </si>
  <si>
    <t>COQUELIN</t>
  </si>
  <si>
    <t>1998-07-03</t>
  </si>
  <si>
    <t>2024-09-11</t>
  </si>
  <si>
    <t>96 Rue Léon Guin</t>
  </si>
  <si>
    <t>30000</t>
  </si>
  <si>
    <t>Nîmes</t>
  </si>
  <si>
    <t>0652960922</t>
  </si>
  <si>
    <t>0695989492</t>
  </si>
  <si>
    <t>maliadaisy27@gmail.com</t>
  </si>
  <si>
    <t>2025-10-09 10:00:31</t>
  </si>
  <si>
    <t>2025-10-10 11:06:16</t>
  </si>
  <si>
    <t>Athlétisme,Pétanque,Randonnée pédestre,Tir à l’Arc,Tir à la carabine laser</t>
  </si>
  <si>
    <t>703587</t>
  </si>
  <si>
    <t>500399</t>
  </si>
  <si>
    <t>BOISSY</t>
  </si>
  <si>
    <t>1967-05-09</t>
  </si>
  <si>
    <t>04800</t>
  </si>
  <si>
    <t>GREOUX LES BAINS</t>
  </si>
  <si>
    <t>2025-10-09 10:08:09</t>
  </si>
  <si>
    <t>2025-10-10 11:06:30</t>
  </si>
  <si>
    <t>Accrobranche,Activités Motrices,Aviron,Bowling,Canoë-Kayak,Equitation,Escalade,Football à 5,Gymnastique,Natation,Pétanque,Rafting,Randonnée équestre,Randonnée pédestre,Raquette a neige,Tir à l’Arc,Traineau à chiens,Via Ferrata</t>
  </si>
  <si>
    <t>703594</t>
  </si>
  <si>
    <t>575500</t>
  </si>
  <si>
    <t>MARIE CLAIRE</t>
  </si>
  <si>
    <t>AUZET</t>
  </si>
  <si>
    <t>1950-08-03</t>
  </si>
  <si>
    <t>FAM</t>
  </si>
  <si>
    <t>04310</t>
  </si>
  <si>
    <t>PEYRUIS</t>
  </si>
  <si>
    <t>2025-10-09 10:37:21</t>
  </si>
  <si>
    <t>2025-10-10 11:06:41</t>
  </si>
  <si>
    <t>Activités Motrices,Boxe educative,Canoë-Kayak,Danse,Equitation,Escrime,Gymnastique,Luge,Natation,Randonnée équestre,Randonnée pédestre,Tennis,Tir à l’Arc,Traineau à chiens,Voile</t>
  </si>
  <si>
    <t>703606</t>
  </si>
  <si>
    <t>470584</t>
  </si>
  <si>
    <t>JAMES</t>
  </si>
  <si>
    <t>BONDOUX</t>
  </si>
  <si>
    <t>1969-01-14</t>
  </si>
  <si>
    <t>04160</t>
  </si>
  <si>
    <t>CHATEAU ARNOUX</t>
  </si>
  <si>
    <t>2025-10-09 11:01:08</t>
  </si>
  <si>
    <t>2025-10-10 11:06:56</t>
  </si>
  <si>
    <t>Activités Motrices,Canoë-Kayak,Danse,Equitation,Golf,Gymnastique,Natation,Pétanque,Randonnée équestre,Randonnée pédestre,Raquette a neige,Sport Boules,Tir à l’Arc,Voile</t>
  </si>
  <si>
    <t>703607</t>
  </si>
  <si>
    <t>612490</t>
  </si>
  <si>
    <t>HERNANDEZ</t>
  </si>
  <si>
    <t>FAM les Fontaines</t>
  </si>
  <si>
    <t>Peyruis</t>
  </si>
  <si>
    <t>2025-10-09 11:06:36</t>
  </si>
  <si>
    <t>2025-10-10 11:06:57</t>
  </si>
  <si>
    <t>Accrobranche,Activités Motrices,Aviron,Bowling,Canoë-Kayak,Equitation,Escalade,Football à 5,Gymnastique,Natation,Pétanque,Rafting,Randonnée équestre,Randonnée pédestre,Raquette a neige,Ski Alpin,Ski de fond,Tir à l’Arc,Traineau à chiens,Via Ferrata</t>
  </si>
  <si>
    <t>703618</t>
  </si>
  <si>
    <t>662188</t>
  </si>
  <si>
    <t>VEY</t>
  </si>
  <si>
    <t>1978-04-26</t>
  </si>
  <si>
    <t>2025-10-09 11:35:04</t>
  </si>
  <si>
    <t>2025-10-10 11:07:08</t>
  </si>
  <si>
    <t>Activités Motrices,Danse,Randonnée pédestre,Tir à l’Arc</t>
  </si>
  <si>
    <t>703627</t>
  </si>
  <si>
    <t>612489</t>
  </si>
  <si>
    <t>SOFIAN</t>
  </si>
  <si>
    <t>BELFODIL</t>
  </si>
  <si>
    <t>1986-06-20</t>
  </si>
  <si>
    <t>2025-10-09 13:28:00</t>
  </si>
  <si>
    <t>2025-10-10 11:07:17</t>
  </si>
  <si>
    <t>703633</t>
  </si>
  <si>
    <t>662190</t>
  </si>
  <si>
    <t>BRUN</t>
  </si>
  <si>
    <t>1985-11-03</t>
  </si>
  <si>
    <t xml:space="preserve">3 CHEMIN </t>
  </si>
  <si>
    <t>ST MARCELIN</t>
  </si>
  <si>
    <t>34000</t>
  </si>
  <si>
    <t>2025-10-09 13:35:51</t>
  </si>
  <si>
    <t>2025-10-10 11:07:23</t>
  </si>
  <si>
    <t>Activités Motrices,Athlétisme,Canoë-Kayak,Cyclisme,Equitation,Escalade,Football à 11,Handball,Natation,Pétanque,Rugby,Ski Alpin,Ski de fond,Tennis,Tir à l’Arc</t>
  </si>
  <si>
    <t>703634</t>
  </si>
  <si>
    <t>576077</t>
  </si>
  <si>
    <t>1986-01-23</t>
  </si>
  <si>
    <t>FAM LES FONTAINES</t>
  </si>
  <si>
    <t>2025-10-09 13:38:26</t>
  </si>
  <si>
    <t>2025-10-10 11:07:24</t>
  </si>
  <si>
    <t>Activités Motrices,Bowling,Boxe educative,Canoë-Kayak,Danse,Equitation,Natation,Randonnée équestre,Randonnée pédestre,Tir à l’Arc,Voile</t>
  </si>
  <si>
    <t>703649</t>
  </si>
  <si>
    <t>567077</t>
  </si>
  <si>
    <t>CEDRICK</t>
  </si>
  <si>
    <t>FALEMPIN</t>
  </si>
  <si>
    <t>1995-11-20</t>
  </si>
  <si>
    <t>FAM DES FONTAINES</t>
  </si>
  <si>
    <t>0637770162</t>
  </si>
  <si>
    <t>falempine@wanadoo.fr</t>
  </si>
  <si>
    <t>2025-10-09 13:04:27</t>
  </si>
  <si>
    <t>2025-10-10 11:07:39</t>
  </si>
  <si>
    <t>Activités Motrices,Bowling,Equitation,Escalade,Football à 11,Pétanque,Randonnée équestre,Randonnée pédestre,Raquette a neige,Ski Alpin,Ski de fond,Tir à l’Arc,VTT</t>
  </si>
  <si>
    <t>703656</t>
  </si>
  <si>
    <t>641110</t>
  </si>
  <si>
    <t>PSAILA</t>
  </si>
  <si>
    <t>1952-09-08</t>
  </si>
  <si>
    <t>2025-10-09 13:18:32</t>
  </si>
  <si>
    <t>2025-10-10 11:07:46</t>
  </si>
  <si>
    <t>Activités Motrices,Bowling,Boxe educative,Cirque,Danse,Equitation,Escrime,Golf,Natation,Randonnée équestre,Randonnée pédestre,Tennis,Tir à l’Arc,Voile,BILLARD</t>
  </si>
  <si>
    <t>703661</t>
  </si>
  <si>
    <t>631722</t>
  </si>
  <si>
    <t>FLORE</t>
  </si>
  <si>
    <t>DULONG</t>
  </si>
  <si>
    <t>1971-04-30</t>
  </si>
  <si>
    <t>2025-10-09 13:43:00</t>
  </si>
  <si>
    <t>2025-10-10 11:08:01</t>
  </si>
  <si>
    <t>Activités Motrices,Athlétisme,Bowling,Boxe educative,Canoë-Kayak,Danse,Equitation,Escalade,Natation,Randonnée équestre,Randonnée pédestre,Raquette a neige,Tennis,Tir à l’Arc,Traineau à chiens,Voile</t>
  </si>
  <si>
    <t>703683</t>
  </si>
  <si>
    <t>662194</t>
  </si>
  <si>
    <t>VICENTE</t>
  </si>
  <si>
    <t>1974-12-30</t>
  </si>
  <si>
    <t>147</t>
  </si>
  <si>
    <t>78000</t>
  </si>
  <si>
    <t>Versailles</t>
  </si>
  <si>
    <t>2025-10-09 14:12:06</t>
  </si>
  <si>
    <t>2025-10-10 11:16:28</t>
  </si>
  <si>
    <t>Accrobranche,Athlétisme,Canoë-Kayak,Cyclisme,Equitation,Escalade,Football à 11,Handball,Natation,Pétanque,Rugby,Ski Alpin,Ski de fond,Tennis,Tir à l’Arc</t>
  </si>
  <si>
    <t>703722</t>
  </si>
  <si>
    <t>595471</t>
  </si>
  <si>
    <t>DUSSARAT</t>
  </si>
  <si>
    <t>2000-06-05</t>
  </si>
  <si>
    <t>2024-08-27</t>
  </si>
  <si>
    <t>170 route de la pompignane</t>
  </si>
  <si>
    <t>34170</t>
  </si>
  <si>
    <t>Castelnau le lez</t>
  </si>
  <si>
    <t>2025-10-09 15:31:12</t>
  </si>
  <si>
    <t>2025-10-10 11:17:08</t>
  </si>
  <si>
    <t>703775</t>
  </si>
  <si>
    <t>474486</t>
  </si>
  <si>
    <t>1986-02-10</t>
  </si>
  <si>
    <t>FOYER REGAIN</t>
  </si>
  <si>
    <t>2025-10-10 10:42:25</t>
  </si>
  <si>
    <t>2025-10-10 11:21:45</t>
  </si>
  <si>
    <t>Bowling,Equitation,Escalade,Football à 11,Football à 5,Football à 7,Handball,Pétanque,Randonnée pédestre,Raquette a neige,Rugby,Ski Alpin,Ski de fond,Tennis,Tir à l’Arc,VTT</t>
  </si>
  <si>
    <t>703785</t>
  </si>
  <si>
    <t>559889</t>
  </si>
  <si>
    <t>CORRADO</t>
  </si>
  <si>
    <t>1972-02-26</t>
  </si>
  <si>
    <t>204 RUE DES TOURELLES</t>
  </si>
  <si>
    <t>2025-10-10 11:02:01</t>
  </si>
  <si>
    <t>2025-10-10 11:22:17</t>
  </si>
  <si>
    <t>Accrobranche,Aviron,Canoë-Kayak,Equitation,Escalade,Futsal,Gymnastique,Natation,Pétanque,Rafting,Randonnée équestre,Randonnée pédestre,Raquette a neige,Ski Alpin,Ski de fond,Tennis,Tir à l’Arc,Traineau à chiens,Via Ferrata,VTT</t>
  </si>
  <si>
    <t>703796</t>
  </si>
  <si>
    <t>662204</t>
  </si>
  <si>
    <t>1987-07-07</t>
  </si>
  <si>
    <t>3 RUE DE L</t>
  </si>
  <si>
    <t>Forcalquier</t>
  </si>
  <si>
    <t>2025-10-10 11:19:48</t>
  </si>
  <si>
    <t>2025-10-10 11:23:13</t>
  </si>
  <si>
    <t>Activités Motrices,Athlétisme,Badminton,Basket-Ball,Bowling,Canoë-Kayak,Cyclisme,Equitation,Escalade,Football à 11,Gymnastique,Natation,Pétanque,Randonnée équestre,Randonnée pédestre,Rugby,Ski Alpin,Ski de fond,Tir à l’Arc,Traineau à chiens</t>
  </si>
  <si>
    <t>703829</t>
  </si>
  <si>
    <t>662212</t>
  </si>
  <si>
    <t>MARYLÈNE</t>
  </si>
  <si>
    <t>NOCERA</t>
  </si>
  <si>
    <t>1958-01-04</t>
  </si>
  <si>
    <t>2025-10-09</t>
  </si>
  <si>
    <t>2025-10-10 09:50:03</t>
  </si>
  <si>
    <t>2025-10-10 11:24:19</t>
  </si>
  <si>
    <t>703830</t>
  </si>
  <si>
    <t>627194</t>
  </si>
  <si>
    <t xml:space="preserve">MARTINE </t>
  </si>
  <si>
    <t>NOYELLES</t>
  </si>
  <si>
    <t>1960-06-07</t>
  </si>
  <si>
    <t>1 rue du moulin</t>
  </si>
  <si>
    <t>2025-10-10 09:54:38</t>
  </si>
  <si>
    <t>2025-10-10 11:24:20</t>
  </si>
  <si>
    <t>703858</t>
  </si>
  <si>
    <t>532085</t>
  </si>
  <si>
    <t>CECILE</t>
  </si>
  <si>
    <t>BASTIDE</t>
  </si>
  <si>
    <t>1966-06-24</t>
  </si>
  <si>
    <t>250 RUE DE L AURORE</t>
  </si>
  <si>
    <t>2025-10-10 10:37:04</t>
  </si>
  <si>
    <t>2025-10-10 11:24:48</t>
  </si>
  <si>
    <t>Activités Motrices,Basket-Ball,Danse,Equitation,Gymnastique,Handball,Natation,Pétanque,Plongée,Randonnée équestre,Randonnée pédestre,Raquette a neige,Tennis,Tennis de table,Tir à l’Arc,Traineau à chiens,Volley ball,VTT</t>
  </si>
  <si>
    <t>703879</t>
  </si>
  <si>
    <t>622717</t>
  </si>
  <si>
    <t>1979-06-15</t>
  </si>
  <si>
    <t>Foyer de la Simonette</t>
  </si>
  <si>
    <t>2025-10-10 11:09:22</t>
  </si>
  <si>
    <t>2025-10-10 11:25:22</t>
  </si>
  <si>
    <t>Accrobranche,Activités Motrices,Aviron,Bowling,Canoë-Kayak,Equitation,Escalade,Football à 7,Futsal,Gymnastique,Natation,Pétanque,Rafting,Randonnée équestre,Randonnée pédestre,Raquette a neige,Ski de fond,Tir à l’Arc,Traineau à chiens</t>
  </si>
  <si>
    <t>703898</t>
  </si>
  <si>
    <t>662233</t>
  </si>
  <si>
    <t xml:space="preserve">JÉRÉMIE </t>
  </si>
  <si>
    <t>ROCHEBLAVE</t>
  </si>
  <si>
    <t>16 avenue de la vaunage</t>
  </si>
  <si>
    <t>2025-10-09 10:00:12</t>
  </si>
  <si>
    <t>2025-10-10 11:27:04</t>
  </si>
  <si>
    <t>703988</t>
  </si>
  <si>
    <t>662253</t>
  </si>
  <si>
    <t>LICARI</t>
  </si>
  <si>
    <t>2021-04-27</t>
  </si>
  <si>
    <t>7 Rue Apollo XI</t>
  </si>
  <si>
    <t>39300</t>
  </si>
  <si>
    <t>Champagnole</t>
  </si>
  <si>
    <t>0620636883</t>
  </si>
  <si>
    <t>olm.licari@gmail.com</t>
  </si>
  <si>
    <t>2025-10-09 22:20:37</t>
  </si>
  <si>
    <t>2025-10-10 11:29:20</t>
  </si>
  <si>
    <t>703992</t>
  </si>
  <si>
    <t>662255</t>
  </si>
  <si>
    <t>MORELLE</t>
  </si>
  <si>
    <t>2014-10-08</t>
  </si>
  <si>
    <t>11 Résidence les Châteliers</t>
  </si>
  <si>
    <t>Frazé</t>
  </si>
  <si>
    <t>matthieu28.morelle@gmail.com</t>
  </si>
  <si>
    <t>2025-10-10 08:22:07</t>
  </si>
  <si>
    <t>2025-10-10 11:30:13</t>
  </si>
  <si>
    <t>704003</t>
  </si>
  <si>
    <t>662257</t>
  </si>
  <si>
    <t>JANÉLIE</t>
  </si>
  <si>
    <t>RADENNE</t>
  </si>
  <si>
    <t>2025-10-10 08:55:14</t>
  </si>
  <si>
    <t>2025-10-10 11:30:47</t>
  </si>
  <si>
    <t>Athlétisme,Basket-Ball,Course orientation,Cross,Tennis de table,Tir à l’Arc</t>
  </si>
  <si>
    <t>704004</t>
  </si>
  <si>
    <t>662258</t>
  </si>
  <si>
    <t>RAYAN</t>
  </si>
  <si>
    <t>HIDEUX</t>
  </si>
  <si>
    <t>2013-09-28</t>
  </si>
  <si>
    <t>2025-10-10 08:57:44</t>
  </si>
  <si>
    <t>2025-10-10 11:30:49</t>
  </si>
  <si>
    <t>Athlétisme,Course orientation,Cross,Escalade,Tennis de table,Tir à l’Arc</t>
  </si>
  <si>
    <t>704034</t>
  </si>
  <si>
    <t>662268</t>
  </si>
  <si>
    <t>PROD'HOMME</t>
  </si>
  <si>
    <t>2014-12-21</t>
  </si>
  <si>
    <t>04 66 71 14 16</t>
  </si>
  <si>
    <t>2025-10-09 10:37:00</t>
  </si>
  <si>
    <t>2025-10-10 11:33:32</t>
  </si>
  <si>
    <t>704035</t>
  </si>
  <si>
    <t>627365</t>
  </si>
  <si>
    <t>BARILONE</t>
  </si>
  <si>
    <t>2009-09-03</t>
  </si>
  <si>
    <t>2 Le Rest</t>
  </si>
  <si>
    <t>29530</t>
  </si>
  <si>
    <t>Landeleau</t>
  </si>
  <si>
    <t>2025-10-09 10:42:54</t>
  </si>
  <si>
    <t>2025-10-10 11:33:38</t>
  </si>
  <si>
    <t>704070</t>
  </si>
  <si>
    <t>662283</t>
  </si>
  <si>
    <t>SASHA</t>
  </si>
  <si>
    <t>VILETTE-TORILLEC</t>
  </si>
  <si>
    <t>17 Boulevard du General de Gaulle</t>
  </si>
  <si>
    <t>29790</t>
  </si>
  <si>
    <t>Beuzec-Cap-Sizun</t>
  </si>
  <si>
    <t>2025-10-09 14:30:28</t>
  </si>
  <si>
    <t>2025-10-10 11:34:34</t>
  </si>
  <si>
    <t>704085</t>
  </si>
  <si>
    <t>628282</t>
  </si>
  <si>
    <t>YOHAN</t>
  </si>
  <si>
    <t>DENEUVILLE</t>
  </si>
  <si>
    <t>2005-01-06</t>
  </si>
  <si>
    <t>2 Avenue Descartes</t>
  </si>
  <si>
    <t>93330</t>
  </si>
  <si>
    <t>Neuilly-sur-Marne</t>
  </si>
  <si>
    <t>0679902126</t>
  </si>
  <si>
    <t>cdeneuville@free.fr</t>
  </si>
  <si>
    <t>2025-10-09 16:36:51</t>
  </si>
  <si>
    <t>2025-10-10 11:34:51</t>
  </si>
  <si>
    <t>704172</t>
  </si>
  <si>
    <t>662312</t>
  </si>
  <si>
    <t>FAKO</t>
  </si>
  <si>
    <t>1983-12-22</t>
  </si>
  <si>
    <t>2025-10-09 10:17:55</t>
  </si>
  <si>
    <t>2025-10-10 11:43:27</t>
  </si>
  <si>
    <t>704173</t>
  </si>
  <si>
    <t>662313</t>
  </si>
  <si>
    <t>ASSETOU</t>
  </si>
  <si>
    <t>2010-12-20</t>
  </si>
  <si>
    <t>2025-10-09 10:20:49</t>
  </si>
  <si>
    <t>2025-10-10 11:43:31</t>
  </si>
  <si>
    <t>704174</t>
  </si>
  <si>
    <t>662314</t>
  </si>
  <si>
    <t>ANAÉ</t>
  </si>
  <si>
    <t>2011-08-05</t>
  </si>
  <si>
    <t>2025-10-09 10:12:21</t>
  </si>
  <si>
    <t>2025-10-10 11:43:35</t>
  </si>
  <si>
    <t>704175</t>
  </si>
  <si>
    <t>662315</t>
  </si>
  <si>
    <t>KELIAN</t>
  </si>
  <si>
    <t>BENMEHEL</t>
  </si>
  <si>
    <t>2007-01-15</t>
  </si>
  <si>
    <t>2025-10-09 17:40:28</t>
  </si>
  <si>
    <t>2025-10-10 11:43:39</t>
  </si>
  <si>
    <t>704176</t>
  </si>
  <si>
    <t>662316</t>
  </si>
  <si>
    <t xml:space="preserve">CLERC </t>
  </si>
  <si>
    <t>2010-04-08</t>
  </si>
  <si>
    <t>2025-10-09 17:40:29</t>
  </si>
  <si>
    <t>2025-10-10 11:43:42</t>
  </si>
  <si>
    <t>704177</t>
  </si>
  <si>
    <t>662317</t>
  </si>
  <si>
    <t>GUILLEM</t>
  </si>
  <si>
    <t xml:space="preserve">TECHENE </t>
  </si>
  <si>
    <t>2009-07-03</t>
  </si>
  <si>
    <t>2025-10-10 11:43:44</t>
  </si>
  <si>
    <t>704178</t>
  </si>
  <si>
    <t>662318</t>
  </si>
  <si>
    <t>MATIS</t>
  </si>
  <si>
    <t xml:space="preserve">VANDER WALL  </t>
  </si>
  <si>
    <t>2009-08-26</t>
  </si>
  <si>
    <t>2025-10-10 11:43:45</t>
  </si>
  <si>
    <t>704179</t>
  </si>
  <si>
    <t>662319</t>
  </si>
  <si>
    <t xml:space="preserve">EL HAJJIOUI </t>
  </si>
  <si>
    <t>2009-03-21</t>
  </si>
  <si>
    <t>2025-10-10 11:43:47</t>
  </si>
  <si>
    <t>704180</t>
  </si>
  <si>
    <t>662320</t>
  </si>
  <si>
    <t>BASTOUIL</t>
  </si>
  <si>
    <t>2010-12-29</t>
  </si>
  <si>
    <t>2025-10-10 11:43:48</t>
  </si>
  <si>
    <t>704181</t>
  </si>
  <si>
    <t>662321</t>
  </si>
  <si>
    <t>2005-11-25</t>
  </si>
  <si>
    <t>2025-10-10 11:43:50</t>
  </si>
  <si>
    <t>704182</t>
  </si>
  <si>
    <t>662322</t>
  </si>
  <si>
    <t>OMAR</t>
  </si>
  <si>
    <t xml:space="preserve">MAHI </t>
  </si>
  <si>
    <t>2007-01-05</t>
  </si>
  <si>
    <t>2025-10-10 11:43:51</t>
  </si>
  <si>
    <t>704183</t>
  </si>
  <si>
    <t>662323</t>
  </si>
  <si>
    <t>DELENA</t>
  </si>
  <si>
    <t>2011-01-08</t>
  </si>
  <si>
    <t>2025-10-10 11:43:52</t>
  </si>
  <si>
    <t>704184</t>
  </si>
  <si>
    <t>662324</t>
  </si>
  <si>
    <t>RIEUSSEC</t>
  </si>
  <si>
    <t>2013-09-04</t>
  </si>
  <si>
    <t>2025-10-10 11:43:53</t>
  </si>
  <si>
    <t>704185</t>
  </si>
  <si>
    <t>662325</t>
  </si>
  <si>
    <t xml:space="preserve">BOUSSIN </t>
  </si>
  <si>
    <t>2008-12-02</t>
  </si>
  <si>
    <t>2025-10-10 11:43:55</t>
  </si>
  <si>
    <t>704186</t>
  </si>
  <si>
    <t>662326</t>
  </si>
  <si>
    <t>LOUCHENZO</t>
  </si>
  <si>
    <t>CAMPO</t>
  </si>
  <si>
    <t>2025-10-10 11:43:56</t>
  </si>
  <si>
    <t>704187</t>
  </si>
  <si>
    <t>662327</t>
  </si>
  <si>
    <t>HÉLÈNE</t>
  </si>
  <si>
    <t>1957-11-09</t>
  </si>
  <si>
    <t>2025-10-10 11:43:58</t>
  </si>
  <si>
    <t>704191</t>
  </si>
  <si>
    <t>662331</t>
  </si>
  <si>
    <t>CALMEL</t>
  </si>
  <si>
    <t>2011-05-20</t>
  </si>
  <si>
    <t>2025-10-10 11:44:12</t>
  </si>
  <si>
    <t>704192</t>
  </si>
  <si>
    <t>662332</t>
  </si>
  <si>
    <t>LILIAN</t>
  </si>
  <si>
    <t>FAILLE</t>
  </si>
  <si>
    <t>2014-12-25</t>
  </si>
  <si>
    <t>2025-10-10 11:44:15</t>
  </si>
  <si>
    <t>704195</t>
  </si>
  <si>
    <t>662335</t>
  </si>
  <si>
    <t>RASQUIN</t>
  </si>
  <si>
    <t>2011-10-29</t>
  </si>
  <si>
    <t>2025-10-10 11:44:28</t>
  </si>
  <si>
    <t>704214</t>
  </si>
  <si>
    <t>662346</t>
  </si>
  <si>
    <t>SOPHIA</t>
  </si>
  <si>
    <t>EL OUADRIHIRI</t>
  </si>
  <si>
    <t>1978-03-23</t>
  </si>
  <si>
    <t>Pompignan</t>
  </si>
  <si>
    <t>2025-10-10 11:41:12</t>
  </si>
  <si>
    <t>2025-10-10 14:29:13</t>
  </si>
  <si>
    <t>Cross,Football à 7,Randonnée pédestre,Sarbacane,Tir à l’Arc</t>
  </si>
  <si>
    <t>704216</t>
  </si>
  <si>
    <t>524142</t>
  </si>
  <si>
    <t>JOAN</t>
  </si>
  <si>
    <t>1997-02-06</t>
  </si>
  <si>
    <t xml:space="preserve">CENTRE LES CIGALES </t>
  </si>
  <si>
    <t>2025-10-10 11:43:17</t>
  </si>
  <si>
    <t>2025-10-10 14:29:15</t>
  </si>
  <si>
    <t>Activités Motrices,Cross,Football à 7,Randonnée pédestre,Tir à l’Arc</t>
  </si>
  <si>
    <t>704308</t>
  </si>
  <si>
    <t>565628</t>
  </si>
  <si>
    <t>LEGROS</t>
  </si>
  <si>
    <t>2000-12-25</t>
  </si>
  <si>
    <t>76 rue des 28 ponts</t>
  </si>
  <si>
    <t>30660</t>
  </si>
  <si>
    <t>Gallargues le montueux</t>
  </si>
  <si>
    <t>2025-10-10 12:32:13</t>
  </si>
  <si>
    <t>2025-10-10 14:37:11</t>
  </si>
  <si>
    <t>Boxe educative,Fitness,Futsal,Judo,Tir à l’Arc</t>
  </si>
  <si>
    <t>704310</t>
  </si>
  <si>
    <t>634006</t>
  </si>
  <si>
    <t>KARINE</t>
  </si>
  <si>
    <t>PLANIOL</t>
  </si>
  <si>
    <t>1975-02-25</t>
  </si>
  <si>
    <t>chemin des alicantes</t>
  </si>
  <si>
    <t>34400</t>
  </si>
  <si>
    <t>Lunel</t>
  </si>
  <si>
    <t>2025-10-10 12:35:35</t>
  </si>
  <si>
    <t>2025-10-10 14:37:13</t>
  </si>
  <si>
    <t>704312</t>
  </si>
  <si>
    <t>632889</t>
  </si>
  <si>
    <t>RADIER</t>
  </si>
  <si>
    <t>1986-05-19</t>
  </si>
  <si>
    <t>1855 avenue Saint Priest</t>
  </si>
  <si>
    <t>2025-10-10 12:38:03</t>
  </si>
  <si>
    <t>2025-10-10 14:37:15</t>
  </si>
  <si>
    <t>704320</t>
  </si>
  <si>
    <t>522321</t>
  </si>
  <si>
    <t>CHARLÈNE</t>
  </si>
  <si>
    <t>VENTOSE</t>
  </si>
  <si>
    <t>1993-10-20</t>
  </si>
  <si>
    <t>2025-10-10 12:48:50</t>
  </si>
  <si>
    <t>2025-10-10 14:37:23</t>
  </si>
  <si>
    <t>Escalade,Tir à l’Arc</t>
  </si>
  <si>
    <t>704374</t>
  </si>
  <si>
    <t>662387</t>
  </si>
  <si>
    <t>NOÉ</t>
  </si>
  <si>
    <t>REZKALLAH</t>
  </si>
  <si>
    <t>2016-06-16</t>
  </si>
  <si>
    <t>3 Avenue de la Fontasse</t>
  </si>
  <si>
    <t>31290</t>
  </si>
  <si>
    <t>Villefranche-de-Lauragais</t>
  </si>
  <si>
    <t>2025-10-10 11:53:14</t>
  </si>
  <si>
    <t>2025-10-10 14:45:24</t>
  </si>
  <si>
    <t>Athlétisme,Cirque,Cyclisme,Danse,Equitation,Football à 7,Golf,Natation,Pelote Basque,Randonnée pédestre,Tennis,Tir à l’Arc</t>
  </si>
  <si>
    <t>704401</t>
  </si>
  <si>
    <t>662400</t>
  </si>
  <si>
    <t>AYÇAGUER-CARTIER</t>
  </si>
  <si>
    <t>2010-09-28</t>
  </si>
  <si>
    <t>24/CD</t>
  </si>
  <si>
    <t>COM.DEP.SPORT ADAPTE DORDOGNE</t>
  </si>
  <si>
    <t>2025-10-10 11:52:00</t>
  </si>
  <si>
    <t>2025-10-10 14:46:28</t>
  </si>
  <si>
    <t>Accrobranche,Activités Motrices,Athlétisme,Badminton,Basket-Ball,Bowling,Boxe educative,Canoë-Kayak,Course orientation,Cross,Danse,Equitation,Escalade,Football à 5,Football à 7,Golf,Handball,Judo,Kin ball,Natation,Pêche,Pétanque,Raid nature,Randonnée pédestre,Rugby,Sarbacane,Sarbathlon,Ski Alpin,Tennis,Tir à l’Arc,Tir à la carabine laser,VTT</t>
  </si>
  <si>
    <t>704402</t>
  </si>
  <si>
    <t>662401</t>
  </si>
  <si>
    <t>MARTINS PALMEIRA</t>
  </si>
  <si>
    <t>CHLOÉ</t>
  </si>
  <si>
    <t>2012-05-27</t>
  </si>
  <si>
    <t>2025-10-10 14:46:29</t>
  </si>
  <si>
    <t>704403</t>
  </si>
  <si>
    <t>662402</t>
  </si>
  <si>
    <t>RAMOS</t>
  </si>
  <si>
    <t>2012-07-10</t>
  </si>
  <si>
    <t>2025-10-10 14:46:30</t>
  </si>
  <si>
    <t>704404</t>
  </si>
  <si>
    <t>662403</t>
  </si>
  <si>
    <t>EL ATIFI BOUIYI</t>
  </si>
  <si>
    <t>ALAÉ</t>
  </si>
  <si>
    <t>2009-04-29</t>
  </si>
  <si>
    <t>2025-10-10 11:51:59</t>
  </si>
  <si>
    <t>2025-10-10 14:46:31</t>
  </si>
  <si>
    <t>704412</t>
  </si>
  <si>
    <t>522542</t>
  </si>
  <si>
    <t>CORABOEUF</t>
  </si>
  <si>
    <t>1968-02-16</t>
  </si>
  <si>
    <t>11,rue colette Besson</t>
  </si>
  <si>
    <t>44830</t>
  </si>
  <si>
    <t>BOUAYE</t>
  </si>
  <si>
    <t>educfdvlesmacarons@adapei44.asso</t>
  </si>
  <si>
    <t>2025-10-09 08:06:54</t>
  </si>
  <si>
    <t>2025-10-10 14:46:54</t>
  </si>
  <si>
    <t>704506</t>
  </si>
  <si>
    <t>625868</t>
  </si>
  <si>
    <t>KHALED</t>
  </si>
  <si>
    <t>BENRAHO</t>
  </si>
  <si>
    <t>1991-04-04</t>
  </si>
  <si>
    <t xml:space="preserve">445 chemin d'en roudil </t>
  </si>
  <si>
    <t>2025-10-10 16:16:55</t>
  </si>
  <si>
    <t>2025-10-13 09:12:02</t>
  </si>
  <si>
    <t>Athlétisme,Tir à l’Arc</t>
  </si>
  <si>
    <t>704669</t>
  </si>
  <si>
    <t>592427</t>
  </si>
  <si>
    <t>XAVIER</t>
  </si>
  <si>
    <t>BAICHE</t>
  </si>
  <si>
    <t>1983-10-22</t>
  </si>
  <si>
    <t>2023-09-15</t>
  </si>
  <si>
    <t>2025-10-10 20:49:12</t>
  </si>
  <si>
    <t>2025-10-13 09:30:34</t>
  </si>
  <si>
    <t>704675</t>
  </si>
  <si>
    <t>525853</t>
  </si>
  <si>
    <t>DELETRE</t>
  </si>
  <si>
    <t>1983-04-07</t>
  </si>
  <si>
    <t>2025-10-10 20:51:06</t>
  </si>
  <si>
    <t>2025-10-13 09:30:40</t>
  </si>
  <si>
    <t>704680</t>
  </si>
  <si>
    <t>347199</t>
  </si>
  <si>
    <t>BRICE</t>
  </si>
  <si>
    <t>CROFILS</t>
  </si>
  <si>
    <t>1975-09-21</t>
  </si>
  <si>
    <t>2025-10-10 21:20:03</t>
  </si>
  <si>
    <t>2025-10-13 09:30:45</t>
  </si>
  <si>
    <t>Basket-Ball,Golf,Tir à l’Arc</t>
  </si>
  <si>
    <t>704698</t>
  </si>
  <si>
    <t>347363</t>
  </si>
  <si>
    <t>ANDRÉAS</t>
  </si>
  <si>
    <t>HUYGHES</t>
  </si>
  <si>
    <t>1991-05-10</t>
  </si>
  <si>
    <t>29/09</t>
  </si>
  <si>
    <t>ASS.SPORTS LOISIRS AMZER VAK</t>
  </si>
  <si>
    <t>Résidence Kerbascol</t>
  </si>
  <si>
    <t>29720</t>
  </si>
  <si>
    <t>Ploneour lanvern</t>
  </si>
  <si>
    <t>0298877245</t>
  </si>
  <si>
    <t>amzervak@papillonsblancs29.fr</t>
  </si>
  <si>
    <t>2025-10-11 08:13:01</t>
  </si>
  <si>
    <t>2025-10-13 09:31:03</t>
  </si>
  <si>
    <t>704699</t>
  </si>
  <si>
    <t>240534</t>
  </si>
  <si>
    <t>1978-11-02</t>
  </si>
  <si>
    <t>2025-10-11 08:14:13</t>
  </si>
  <si>
    <t>2025-10-13 09:31:04</t>
  </si>
  <si>
    <t>Randonnée pédestre,Tennis,Tir à l’Arc</t>
  </si>
  <si>
    <t>704706</t>
  </si>
  <si>
    <t>337695</t>
  </si>
  <si>
    <t>PIERRICK</t>
  </si>
  <si>
    <t>LE GOFF</t>
  </si>
  <si>
    <t>1979-10-25</t>
  </si>
  <si>
    <t>Plonéour-Lanvern</t>
  </si>
  <si>
    <t>2025-10-11 08:36:10</t>
  </si>
  <si>
    <t>2025-10-13 09:31:11</t>
  </si>
  <si>
    <t>Pétanque,Randonnée pédestre,Tennis de table,Tir à l’Arc</t>
  </si>
  <si>
    <t>704713</t>
  </si>
  <si>
    <t>452851</t>
  </si>
  <si>
    <t>BODART</t>
  </si>
  <si>
    <t>1997-04-20</t>
  </si>
  <si>
    <t>25 hent kerbascol</t>
  </si>
  <si>
    <t>ploneour lanvern</t>
  </si>
  <si>
    <t>02 98 87 72 45</t>
  </si>
  <si>
    <t>2025-10-11 09:01:26</t>
  </si>
  <si>
    <t>2025-10-13 09:31:18</t>
  </si>
  <si>
    <t>704726</t>
  </si>
  <si>
    <t>512070</t>
  </si>
  <si>
    <t>BERNIGAL</t>
  </si>
  <si>
    <t>1962-01-27</t>
  </si>
  <si>
    <t>610 Chemin de la Lyé</t>
  </si>
  <si>
    <t>0761993874</t>
  </si>
  <si>
    <t>christelledauquin@arhm.fr</t>
  </si>
  <si>
    <t>2025-10-11 11:12:04</t>
  </si>
  <si>
    <t>2025-10-13 09:31:31</t>
  </si>
  <si>
    <t>704778</t>
  </si>
  <si>
    <t>591236</t>
  </si>
  <si>
    <t>GANDOLPHE</t>
  </si>
  <si>
    <t>1983-07-16</t>
  </si>
  <si>
    <t>57/31</t>
  </si>
  <si>
    <t>ARC CLUB DE MONTIGNY LES METZ</t>
  </si>
  <si>
    <t>MOSELLE</t>
  </si>
  <si>
    <t>84 zac Mermoz</t>
  </si>
  <si>
    <t>57155</t>
  </si>
  <si>
    <t>Marly</t>
  </si>
  <si>
    <t>06 61 50 91 43</t>
  </si>
  <si>
    <t>thomas.gandolphe@yahoo.fr</t>
  </si>
  <si>
    <t>2025-10-11 14:24:54</t>
  </si>
  <si>
    <t>2025-10-13 09:35:10</t>
  </si>
  <si>
    <t>704779</t>
  </si>
  <si>
    <t>643505</t>
  </si>
  <si>
    <t>RAYMOND</t>
  </si>
  <si>
    <t>OBRINGER</t>
  </si>
  <si>
    <t>1966-04-03</t>
  </si>
  <si>
    <t>Rue de la ZAC Mermoz</t>
  </si>
  <si>
    <t>0641331565</t>
  </si>
  <si>
    <t>thierrygandolphe@gmail.com</t>
  </si>
  <si>
    <t>2025-10-11 14:26:27</t>
  </si>
  <si>
    <t>2025-10-13 09:35:11</t>
  </si>
  <si>
    <t>704786</t>
  </si>
  <si>
    <t>523345</t>
  </si>
  <si>
    <t>1986-03-08</t>
  </si>
  <si>
    <t>17 Rue CABROULY</t>
  </si>
  <si>
    <t>REALMONT</t>
  </si>
  <si>
    <t>06.26.67.50.52.</t>
  </si>
  <si>
    <t>4611988-J</t>
  </si>
  <si>
    <t>Maif fh et savs</t>
  </si>
  <si>
    <t>2025-10-11 19:01:40</t>
  </si>
  <si>
    <t>2025-10-13 09:35:18</t>
  </si>
  <si>
    <t>704789</t>
  </si>
  <si>
    <t>607344</t>
  </si>
  <si>
    <t xml:space="preserve">CHARLÈNE </t>
  </si>
  <si>
    <t>ZAEHRINGER</t>
  </si>
  <si>
    <t>1994-11-26</t>
  </si>
  <si>
    <t xml:space="preserve">4 rue du furet </t>
  </si>
  <si>
    <t>0628310862</t>
  </si>
  <si>
    <t>zaehringer.charlene@gmail.com</t>
  </si>
  <si>
    <t>2025-10-11 19:41:58</t>
  </si>
  <si>
    <t>2025-10-13 09:35:21</t>
  </si>
  <si>
    <t>704833</t>
  </si>
  <si>
    <t>339305</t>
  </si>
  <si>
    <t>ROXANNE</t>
  </si>
  <si>
    <t>ROCHETEAU</t>
  </si>
  <si>
    <t>1993-03-05</t>
  </si>
  <si>
    <t>85/49</t>
  </si>
  <si>
    <t>LES ARCHERS DE LA DIGUE</t>
  </si>
  <si>
    <t>12 Avenue de l'Europe</t>
  </si>
  <si>
    <t>BELLEVIGNY</t>
  </si>
  <si>
    <t>2025-10-12 13:09:12</t>
  </si>
  <si>
    <t>2025-10-13 09:36:04</t>
  </si>
  <si>
    <t>704841</t>
  </si>
  <si>
    <t>631083</t>
  </si>
  <si>
    <t>HILLARD</t>
  </si>
  <si>
    <t>1980-04-18</t>
  </si>
  <si>
    <t>0298304108</t>
  </si>
  <si>
    <t>0298025823</t>
  </si>
  <si>
    <t>foyer.perouel@arche-brest.org</t>
  </si>
  <si>
    <t>2025-10-12 12:06:29</t>
  </si>
  <si>
    <t>2025-10-13 09:36:12</t>
  </si>
  <si>
    <t>704846</t>
  </si>
  <si>
    <t>561298</t>
  </si>
  <si>
    <t>1987-08-15</t>
  </si>
  <si>
    <t>PEN AR PRAT</t>
  </si>
  <si>
    <t>29460</t>
  </si>
  <si>
    <t>DIRINON</t>
  </si>
  <si>
    <t>0672133367</t>
  </si>
  <si>
    <t>foyerpenouel@archebrest@gmail.com</t>
  </si>
  <si>
    <t>2025-10-12 12:02:12</t>
  </si>
  <si>
    <t>2025-10-13 09:36:18</t>
  </si>
  <si>
    <t>704847</t>
  </si>
  <si>
    <t>531938</t>
  </si>
  <si>
    <t>VIDAL</t>
  </si>
  <si>
    <t>1980-08-07</t>
  </si>
  <si>
    <t>174688</t>
  </si>
  <si>
    <t>RELYENS</t>
  </si>
  <si>
    <t>2025-10-12 13:56:23</t>
  </si>
  <si>
    <t>2025-10-13 09:36:19</t>
  </si>
  <si>
    <t>704849</t>
  </si>
  <si>
    <t>662452</t>
  </si>
  <si>
    <t>LUSLAC</t>
  </si>
  <si>
    <t>1982-04-29</t>
  </si>
  <si>
    <t>21 rue de Brest</t>
  </si>
  <si>
    <t>Gouesnou</t>
  </si>
  <si>
    <t>02 98077144</t>
  </si>
  <si>
    <t>0652128673</t>
  </si>
  <si>
    <t>2025-10-12 12:26:50</t>
  </si>
  <si>
    <t>2025-10-13 09:36:24</t>
  </si>
  <si>
    <t>704850</t>
  </si>
  <si>
    <t>662453</t>
  </si>
  <si>
    <t>PLEYBER</t>
  </si>
  <si>
    <t>1984-06-17</t>
  </si>
  <si>
    <t>80 impasse Marie-Perrine Barcq</t>
  </si>
  <si>
    <t>0780392474</t>
  </si>
  <si>
    <t>pleyber richard87@gmail.com</t>
  </si>
  <si>
    <t>2025-10-12 12:20:30</t>
  </si>
  <si>
    <t>2025-10-13 09:36:27</t>
  </si>
  <si>
    <t>704854</t>
  </si>
  <si>
    <t>513884</t>
  </si>
  <si>
    <t>PONTHIEUX</t>
  </si>
  <si>
    <t>1979-04-30</t>
  </si>
  <si>
    <t>13 RUE DES 4 FILS PAUL DOUMER</t>
  </si>
  <si>
    <t>02700</t>
  </si>
  <si>
    <t>TERGNIER</t>
  </si>
  <si>
    <t>a.cambay@aei-tergnier.org</t>
  </si>
  <si>
    <t>2025-10-12 10:41:16</t>
  </si>
  <si>
    <t>2025-10-13 09:36:41</t>
  </si>
  <si>
    <t>704858</t>
  </si>
  <si>
    <t>531909</t>
  </si>
  <si>
    <t>FAVRE</t>
  </si>
  <si>
    <t>1990-01-27</t>
  </si>
  <si>
    <t>2023-08-10</t>
  </si>
  <si>
    <t>2025-10-12 13:48:40</t>
  </si>
  <si>
    <t>2025-10-13 09:36:47</t>
  </si>
  <si>
    <t>704927</t>
  </si>
  <si>
    <t>626811</t>
  </si>
  <si>
    <t>CÉLIA</t>
  </si>
  <si>
    <t>MALFATTI</t>
  </si>
  <si>
    <t>2001-09-05</t>
  </si>
  <si>
    <t>2240 Route de Lauga</t>
  </si>
  <si>
    <t>40300</t>
  </si>
  <si>
    <t>Labatut</t>
  </si>
  <si>
    <t>2025-10-10 15:06:02</t>
  </si>
  <si>
    <t>2025-10-13 09:39:19</t>
  </si>
  <si>
    <t>Activités Motrices,Cirque,Danse,Natation,Randonnée pédestre,Tir à l’Arc</t>
  </si>
  <si>
    <t>705016</t>
  </si>
  <si>
    <t>626108</t>
  </si>
  <si>
    <t>2002-10-25</t>
  </si>
  <si>
    <t>2025-10-10</t>
  </si>
  <si>
    <t>49 bis Rue des Merlettes</t>
  </si>
  <si>
    <t>78360</t>
  </si>
  <si>
    <t>Montesson</t>
  </si>
  <si>
    <t>0608330060</t>
  </si>
  <si>
    <t>christine.courdoumi@gmail.com</t>
  </si>
  <si>
    <t>2025-10-11 15:12:57</t>
  </si>
  <si>
    <t>2025-10-13 09:41:08</t>
  </si>
  <si>
    <t>705028</t>
  </si>
  <si>
    <t>632003</t>
  </si>
  <si>
    <t>JUSTINE</t>
  </si>
  <si>
    <t>SERGENT</t>
  </si>
  <si>
    <t>1987-08-23</t>
  </si>
  <si>
    <t>176 Rue des Peupliers</t>
  </si>
  <si>
    <t>2025-10-12 16:28:39</t>
  </si>
  <si>
    <t>2025-10-13 09:41:39</t>
  </si>
  <si>
    <t>705032</t>
  </si>
  <si>
    <t>632708</t>
  </si>
  <si>
    <t>ALINE</t>
  </si>
  <si>
    <t>ROBACHE</t>
  </si>
  <si>
    <t>1995-07-12</t>
  </si>
  <si>
    <t>144 Rue de la Rivière Neuve</t>
  </si>
  <si>
    <t>2025-10-12 16:24:34</t>
  </si>
  <si>
    <t>2025-10-13 09:41:43</t>
  </si>
  <si>
    <t>705035</t>
  </si>
  <si>
    <t>662492</t>
  </si>
  <si>
    <t>BONNARD</t>
  </si>
  <si>
    <t>1973-10-15</t>
  </si>
  <si>
    <t>566 Rue du Stade</t>
  </si>
  <si>
    <t>2025-10-12 16:36:36</t>
  </si>
  <si>
    <t>2025-10-13 09:41:46</t>
  </si>
  <si>
    <t>705036</t>
  </si>
  <si>
    <t>662493</t>
  </si>
  <si>
    <t>WAYEMBERGHE</t>
  </si>
  <si>
    <t>1983-02-09</t>
  </si>
  <si>
    <t xml:space="preserve">75 </t>
  </si>
  <si>
    <t>62100 Coulogne</t>
  </si>
  <si>
    <t>2025-10-12 16:46:16</t>
  </si>
  <si>
    <t>2025-10-13 09:41:47</t>
  </si>
  <si>
    <t>705038</t>
  </si>
  <si>
    <t>662494</t>
  </si>
  <si>
    <t>BOULANGER</t>
  </si>
  <si>
    <t>1975-10-31</t>
  </si>
  <si>
    <t>62179</t>
  </si>
  <si>
    <t>Escalles</t>
  </si>
  <si>
    <t>2025-10-12 16:57:08</t>
  </si>
  <si>
    <t>2025-10-13 09:41:49</t>
  </si>
  <si>
    <t>705040</t>
  </si>
  <si>
    <t>662495</t>
  </si>
  <si>
    <t>2004-01-02</t>
  </si>
  <si>
    <t>Rue Henri de Baillon</t>
  </si>
  <si>
    <t>2025-10-12 17:03:00</t>
  </si>
  <si>
    <t>2025-10-13 09:41:51</t>
  </si>
  <si>
    <t>705054</t>
  </si>
  <si>
    <t>432938</t>
  </si>
  <si>
    <t>BOUET</t>
  </si>
  <si>
    <t>1971-09-22</t>
  </si>
  <si>
    <t>2022-09-04</t>
  </si>
  <si>
    <t>FOYER GEDHIF-11 RUE DU MOULIN LE ROI</t>
  </si>
  <si>
    <t>2025-10-12 20:42:18</t>
  </si>
  <si>
    <t>2025-10-13 09:42:07</t>
  </si>
  <si>
    <t>705055</t>
  </si>
  <si>
    <t>662498</t>
  </si>
  <si>
    <t>PELOILLE</t>
  </si>
  <si>
    <t>1986-11-03</t>
  </si>
  <si>
    <t>11 RUE DU MOULIN LE ROI</t>
  </si>
  <si>
    <t>tutelles@st.gedhif.fr</t>
  </si>
  <si>
    <t>2025-10-12 20:48:25</t>
  </si>
  <si>
    <t>2025-10-13 09:42:08</t>
  </si>
  <si>
    <t>705061</t>
  </si>
  <si>
    <t>662500</t>
  </si>
  <si>
    <t>ROUGIER</t>
  </si>
  <si>
    <t>2001-01-04</t>
  </si>
  <si>
    <t>Place des Violettes</t>
  </si>
  <si>
    <t>78955</t>
  </si>
  <si>
    <t>Carrières-sous-Poissy</t>
  </si>
  <si>
    <t>0627023029</t>
  </si>
  <si>
    <t>sandrine78.cc@gmail.com</t>
  </si>
  <si>
    <t>2025-10-11 15:26:41</t>
  </si>
  <si>
    <t>2025-10-13 09:42:25</t>
  </si>
  <si>
    <t>705062</t>
  </si>
  <si>
    <t>402728</t>
  </si>
  <si>
    <t>JOSETTE</t>
  </si>
  <si>
    <t>WERK</t>
  </si>
  <si>
    <t>1958-08-20</t>
  </si>
  <si>
    <t>09/18/014</t>
  </si>
  <si>
    <t>MAS DE GUILHOT</t>
  </si>
  <si>
    <t>5, route de guilhot</t>
  </si>
  <si>
    <t>benagues</t>
  </si>
  <si>
    <t>2025-10-11 16:58:04</t>
  </si>
  <si>
    <t>2025-10-13 09:42:26</t>
  </si>
  <si>
    <t>Activités Motrices,Bowling,Boxe educative,Course orientation,Golf,Gymnastique,Kin ball,Pétanque,Sarbacane,Sport Boules,Tir à l’Arc</t>
  </si>
  <si>
    <t>705065</t>
  </si>
  <si>
    <t>640374</t>
  </si>
  <si>
    <t>PEYREGNE</t>
  </si>
  <si>
    <t>1968-01-24</t>
  </si>
  <si>
    <t>5 Route de Guilhot</t>
  </si>
  <si>
    <t>Benagues</t>
  </si>
  <si>
    <t>2025-10-11 17:20:49</t>
  </si>
  <si>
    <t>2025-10-13 09:42:29</t>
  </si>
  <si>
    <t>Activités Motrices,Bowling,Boxe educative,Course orientation,Equitation,Golf,Gymnastique,Kin ball,Pétanque,Sarbacane,Sport Boules,Tir à l’Arc,Tir à la carabine laser</t>
  </si>
  <si>
    <t>705066</t>
  </si>
  <si>
    <t>402722</t>
  </si>
  <si>
    <t>TESTA</t>
  </si>
  <si>
    <t>1985-12-23</t>
  </si>
  <si>
    <t>2025-10-11 16:54:27</t>
  </si>
  <si>
    <t>2025-10-13 09:42:30</t>
  </si>
  <si>
    <t>705068</t>
  </si>
  <si>
    <t>641738</t>
  </si>
  <si>
    <t>REGIS</t>
  </si>
  <si>
    <t>1957-03-19</t>
  </si>
  <si>
    <t>Arvigna</t>
  </si>
  <si>
    <t>2025-10-11 17:22:45</t>
  </si>
  <si>
    <t>2025-10-13 09:42:31</t>
  </si>
  <si>
    <t>705069</t>
  </si>
  <si>
    <t>537920</t>
  </si>
  <si>
    <t>ROUAIX</t>
  </si>
  <si>
    <t>1963-04-19</t>
  </si>
  <si>
    <t>2025-10-11 17:09:04</t>
  </si>
  <si>
    <t>2025-10-13 09:42:33</t>
  </si>
  <si>
    <t>705071</t>
  </si>
  <si>
    <t>571462</t>
  </si>
  <si>
    <t>AXELLE</t>
  </si>
  <si>
    <t>TOMAS</t>
  </si>
  <si>
    <t>1999-03-08</t>
  </si>
  <si>
    <t>2025-10-11 17:10:58</t>
  </si>
  <si>
    <t>2025-10-13 09:42:35</t>
  </si>
  <si>
    <t>705074</t>
  </si>
  <si>
    <t>571476</t>
  </si>
  <si>
    <t>ODILE</t>
  </si>
  <si>
    <t>CAZALOT</t>
  </si>
  <si>
    <t>1958-02-01</t>
  </si>
  <si>
    <t>2025-10-11 17:12:18</t>
  </si>
  <si>
    <t>2025-10-13 09:42:38</t>
  </si>
  <si>
    <t>Activités Motrices,Bowling,Boxe educative,Course orientation,Golf,Gymnastique,Kin ball,Pétanque,Sarbacane,Sport Boules,Tir à l’Arc,Tir à la carabine laser</t>
  </si>
  <si>
    <t>705075</t>
  </si>
  <si>
    <t>402721</t>
  </si>
  <si>
    <t>1966-04-10</t>
  </si>
  <si>
    <t>2025-10-11 16:53:01</t>
  </si>
  <si>
    <t>2025-10-13 09:42:39</t>
  </si>
  <si>
    <t>705076</t>
  </si>
  <si>
    <t>537902</t>
  </si>
  <si>
    <t>JUNCA</t>
  </si>
  <si>
    <t>1984-08-17</t>
  </si>
  <si>
    <t>0672078017</t>
  </si>
  <si>
    <t>2025-10-11 17:02:41</t>
  </si>
  <si>
    <t>2025-10-13 09:42:40</t>
  </si>
  <si>
    <t>705077</t>
  </si>
  <si>
    <t>398316</t>
  </si>
  <si>
    <t>BORTOLOTTI</t>
  </si>
  <si>
    <t>1966-06-01</t>
  </si>
  <si>
    <t xml:space="preserve"> 5, chem. de guihot</t>
  </si>
  <si>
    <t>2025-10-11 16:51:44</t>
  </si>
  <si>
    <t>2025-10-13 09:42:41</t>
  </si>
  <si>
    <t>705079</t>
  </si>
  <si>
    <t>537905</t>
  </si>
  <si>
    <t>PARIOT</t>
  </si>
  <si>
    <t>1997-09-01</t>
  </si>
  <si>
    <t>2025-10-11 17:04:42</t>
  </si>
  <si>
    <t>2025-10-13 09:42:43</t>
  </si>
  <si>
    <t>705081</t>
  </si>
  <si>
    <t>370555</t>
  </si>
  <si>
    <t>CAILHOL</t>
  </si>
  <si>
    <t>1971-04-22</t>
  </si>
  <si>
    <t>mas de guilhot 5, chem. de guihot</t>
  </si>
  <si>
    <t>2025-10-11 16:50:12</t>
  </si>
  <si>
    <t>2025-10-13 09:42:45</t>
  </si>
  <si>
    <t>705082</t>
  </si>
  <si>
    <t>662503</t>
  </si>
  <si>
    <t>GIOVANNI</t>
  </si>
  <si>
    <t>LUCCHESE</t>
  </si>
  <si>
    <t>2003-08-12</t>
  </si>
  <si>
    <t>MAS de Guilhot</t>
  </si>
  <si>
    <t>2025-10-11 17:32:14</t>
  </si>
  <si>
    <t>2025-10-13 09:42:46</t>
  </si>
  <si>
    <t>705083</t>
  </si>
  <si>
    <t>662504</t>
  </si>
  <si>
    <t>SEGUELAS</t>
  </si>
  <si>
    <t>1989-06-01</t>
  </si>
  <si>
    <t>2025-10-11 17:36:45</t>
  </si>
  <si>
    <t>2025-10-13 09:42:47</t>
  </si>
  <si>
    <t>705084</t>
  </si>
  <si>
    <t>662505</t>
  </si>
  <si>
    <t>CAMPOS</t>
  </si>
  <si>
    <t>1990-07-02</t>
  </si>
  <si>
    <t>2025-10-11 17:39:41</t>
  </si>
  <si>
    <t>2025-10-13 09:42:48</t>
  </si>
  <si>
    <t>705088</t>
  </si>
  <si>
    <t>636649</t>
  </si>
  <si>
    <t>ADRIAN</t>
  </si>
  <si>
    <t>RIVET</t>
  </si>
  <si>
    <t>2003-06-21</t>
  </si>
  <si>
    <t>2024-10-05</t>
  </si>
  <si>
    <t>10 Avenue Charles de Gaulle</t>
  </si>
  <si>
    <t>2025-10-11 23:09:30</t>
  </si>
  <si>
    <t>2025-10-13 09:42:52</t>
  </si>
  <si>
    <t>705144</t>
  </si>
  <si>
    <t>598962</t>
  </si>
  <si>
    <t>2002-12-16</t>
  </si>
  <si>
    <t>2023-10-13</t>
  </si>
  <si>
    <t>176488</t>
  </si>
  <si>
    <t>RELYANS</t>
  </si>
  <si>
    <t>2025-10-12 13:43:08</t>
  </si>
  <si>
    <t>2025-10-13 09:43:50</t>
  </si>
  <si>
    <t>705156</t>
  </si>
  <si>
    <t>662520</t>
  </si>
  <si>
    <t>CARNEIRO</t>
  </si>
  <si>
    <t>1968-05-09</t>
  </si>
  <si>
    <t>2025-10-12 14:04:05</t>
  </si>
  <si>
    <t>2025-10-13 09:44:22</t>
  </si>
  <si>
    <t>705213</t>
  </si>
  <si>
    <t>564541</t>
  </si>
  <si>
    <t>CARDOT</t>
  </si>
  <si>
    <t>2008-10-02</t>
  </si>
  <si>
    <t>25 rue du luxembourg</t>
  </si>
  <si>
    <t>02800</t>
  </si>
  <si>
    <t>la fere</t>
  </si>
  <si>
    <t>2025-10-12 10:44:31</t>
  </si>
  <si>
    <t>2025-10-13 09:45:56</t>
  </si>
  <si>
    <t>705223</t>
  </si>
  <si>
    <t>662543</t>
  </si>
  <si>
    <t>FRANCHET</t>
  </si>
  <si>
    <t>2007-09-16</t>
  </si>
  <si>
    <t>66 Rue du bordage</t>
  </si>
  <si>
    <t>85610</t>
  </si>
  <si>
    <t>La Bernardière</t>
  </si>
  <si>
    <t>2025-10-12 13:23:28</t>
  </si>
  <si>
    <t>2025-10-13 09:46:07</t>
  </si>
  <si>
    <t>705267</t>
  </si>
  <si>
    <t>662560</t>
  </si>
  <si>
    <t>BOISSIN</t>
  </si>
  <si>
    <t>15 Rue des Grands Champs</t>
  </si>
  <si>
    <t>78600</t>
  </si>
  <si>
    <t>Le Mesnil-le-Roi</t>
  </si>
  <si>
    <t>0603050533</t>
  </si>
  <si>
    <t>mboissin78@gmail.com</t>
  </si>
  <si>
    <t>2025-10-11 15:19:13</t>
  </si>
  <si>
    <t>2025-10-13 09:47:17</t>
  </si>
  <si>
    <t>705286</t>
  </si>
  <si>
    <t>633776</t>
  </si>
  <si>
    <t>HOMVAULT</t>
  </si>
  <si>
    <t>2013-07-25</t>
  </si>
  <si>
    <t>116 Rue Alexandre Dumas</t>
  </si>
  <si>
    <t>2025-10-12 16:01:21</t>
  </si>
  <si>
    <t>2025-10-13 09:47:43</t>
  </si>
  <si>
    <t>705287</t>
  </si>
  <si>
    <t>662565</t>
  </si>
  <si>
    <t>WEINERT</t>
  </si>
  <si>
    <t>2014-10-01</t>
  </si>
  <si>
    <t>Boulevard Einstein</t>
  </si>
  <si>
    <t>2025-10-12 16:11:37</t>
  </si>
  <si>
    <t>2025-10-13 09:47:45</t>
  </si>
  <si>
    <t>705288</t>
  </si>
  <si>
    <t>662566</t>
  </si>
  <si>
    <t>SHOEMACKER</t>
  </si>
  <si>
    <t>2016-12-26</t>
  </si>
  <si>
    <t>10 rue Nicolas Poussin</t>
  </si>
  <si>
    <t>2025-10-12 16:18:05</t>
  </si>
  <si>
    <t>2025-10-13 09:47:48</t>
  </si>
  <si>
    <t>705330</t>
  </si>
  <si>
    <t>585379</t>
  </si>
  <si>
    <t>1958-01-01</t>
  </si>
  <si>
    <t>1 rue Dominique Biotteau</t>
  </si>
  <si>
    <t>MARLY</t>
  </si>
  <si>
    <t>gandolphethierry@gmail.com</t>
  </si>
  <si>
    <t>ALGER</t>
  </si>
  <si>
    <t>2025-10-11 14:38:20</t>
  </si>
  <si>
    <t>2025-10-13 09:51:28</t>
  </si>
  <si>
    <t>012</t>
  </si>
  <si>
    <t>ALGERIE</t>
  </si>
  <si>
    <t>705338</t>
  </si>
  <si>
    <t>662578</t>
  </si>
  <si>
    <t>CARRUGGI</t>
  </si>
  <si>
    <t>1974-08-16</t>
  </si>
  <si>
    <t>92/CD</t>
  </si>
  <si>
    <t>COMITE DEP. DU SPORT ADAPTE DES HAUTS DE SEINE</t>
  </si>
  <si>
    <t>2025-10-11 11:05:43</t>
  </si>
  <si>
    <t>2025-10-13 09:53:19</t>
  </si>
  <si>
    <t>Activités Motrices,Athlétisme,Aviron,Basket-Ball,Escalade,Escrime,Football à 11,Football à 7,Futsal,Gymnastique,Judo,Natation,Pétanque,Randonnée pédestre,Rugby,Tennis,Tennis de table,Tir à l’Arc,Volley ball</t>
  </si>
  <si>
    <t>705340</t>
  </si>
  <si>
    <t>662580</t>
  </si>
  <si>
    <t>SERVAJEAN</t>
  </si>
  <si>
    <t>1969-04-09</t>
  </si>
  <si>
    <t>2025-10-13 09:53:26</t>
  </si>
  <si>
    <t>705342</t>
  </si>
  <si>
    <t>662582</t>
  </si>
  <si>
    <t>ORSINI</t>
  </si>
  <si>
    <t>1965-04-16</t>
  </si>
  <si>
    <t>2025-10-13 09:53:31</t>
  </si>
  <si>
    <t>705343</t>
  </si>
  <si>
    <t>662583</t>
  </si>
  <si>
    <t>LESCURE</t>
  </si>
  <si>
    <t>1978-04-23</t>
  </si>
  <si>
    <t>2025-10-13 09:53:34</t>
  </si>
  <si>
    <t>705344</t>
  </si>
  <si>
    <t>662584</t>
  </si>
  <si>
    <t>RHINNAN</t>
  </si>
  <si>
    <t>BASA SABINAY</t>
  </si>
  <si>
    <t>2011-06-06</t>
  </si>
  <si>
    <t>2025-10-13 09:53:38</t>
  </si>
  <si>
    <t>705345</t>
  </si>
  <si>
    <t>662585</t>
  </si>
  <si>
    <t>DELARUE</t>
  </si>
  <si>
    <t>1967-05-10</t>
  </si>
  <si>
    <t>2025-10-13 09:53:42</t>
  </si>
  <si>
    <t>705346</t>
  </si>
  <si>
    <t>662586</t>
  </si>
  <si>
    <t>ZACKARY</t>
  </si>
  <si>
    <t>HAMMADOU</t>
  </si>
  <si>
    <t>1998-04-22</t>
  </si>
  <si>
    <t>2025-10-13 09:53:46</t>
  </si>
  <si>
    <t>705347</t>
  </si>
  <si>
    <t>662587</t>
  </si>
  <si>
    <t>NABIL</t>
  </si>
  <si>
    <t>TAZELMATI</t>
  </si>
  <si>
    <t>2005-09-30</t>
  </si>
  <si>
    <t>2025-10-13 09:53:51</t>
  </si>
  <si>
    <t>705348</t>
  </si>
  <si>
    <t>662588</t>
  </si>
  <si>
    <t>BENSOU TIEMBALIER</t>
  </si>
  <si>
    <t>2011-05-12</t>
  </si>
  <si>
    <t>2025-10-13 09:53:54</t>
  </si>
  <si>
    <t>705349</t>
  </si>
  <si>
    <t>662589</t>
  </si>
  <si>
    <t>VIKAS RUSHI</t>
  </si>
  <si>
    <t>KOTI</t>
  </si>
  <si>
    <t>2011-02-13</t>
  </si>
  <si>
    <t>2025-10-13 09:53:58</t>
  </si>
  <si>
    <t>705350</t>
  </si>
  <si>
    <t>662590</t>
  </si>
  <si>
    <t>LI</t>
  </si>
  <si>
    <t>2011-12-23</t>
  </si>
  <si>
    <t>2025-10-13 09:54:02</t>
  </si>
  <si>
    <t>705351</t>
  </si>
  <si>
    <t>662591</t>
  </si>
  <si>
    <t>KARL</t>
  </si>
  <si>
    <t>NINOU</t>
  </si>
  <si>
    <t>1010-02-13</t>
  </si>
  <si>
    <t>2025-10-13 09:54:05</t>
  </si>
  <si>
    <t>705355</t>
  </si>
  <si>
    <t>2025-10-13 09:54:25</t>
  </si>
  <si>
    <t>705357</t>
  </si>
  <si>
    <t>2025-10-13 09:54:27</t>
  </si>
  <si>
    <t>705359</t>
  </si>
  <si>
    <t>2025-10-13 09:54:29</t>
  </si>
  <si>
    <t>705360</t>
  </si>
  <si>
    <t>2025-10-13 09:54:31</t>
  </si>
  <si>
    <t>705361</t>
  </si>
  <si>
    <t>2025-10-13 09:54:33</t>
  </si>
  <si>
    <t>705363</t>
  </si>
  <si>
    <t>2025-10-13 09:54:39</t>
  </si>
  <si>
    <t>705364</t>
  </si>
  <si>
    <t>2025-10-13 09:54:43</t>
  </si>
  <si>
    <t>705365</t>
  </si>
  <si>
    <t>2025-10-13 09:54:47</t>
  </si>
  <si>
    <t>705366</t>
  </si>
  <si>
    <t>2025-10-13 09:54:52</t>
  </si>
  <si>
    <t>705367</t>
  </si>
  <si>
    <t>2025-10-13 09:54:57</t>
  </si>
  <si>
    <t>705368</t>
  </si>
  <si>
    <t>2025-10-13 09:55:02</t>
  </si>
  <si>
    <t>705369</t>
  </si>
  <si>
    <t>2025-10-13 09:55:07</t>
  </si>
  <si>
    <t>705394</t>
  </si>
  <si>
    <t>344264</t>
  </si>
  <si>
    <t>72/25</t>
  </si>
  <si>
    <t>LOISIRS ET SPORTS DU PAYS MAROLLAIS</t>
  </si>
  <si>
    <t>1 rue des pommes d'amour</t>
  </si>
  <si>
    <t>72260</t>
  </si>
  <si>
    <t>marolles les braults</t>
  </si>
  <si>
    <t>2025-10-13 10:12:38</t>
  </si>
  <si>
    <t>2025-10-13 11:04:35</t>
  </si>
  <si>
    <t>Bowling,Pétanque,Randonnée pédestre,Tennis de table,Tir à l’Arc</t>
  </si>
  <si>
    <t>705395</t>
  </si>
  <si>
    <t>320351</t>
  </si>
  <si>
    <t>DRONNE</t>
  </si>
  <si>
    <t>1985-10-09</t>
  </si>
  <si>
    <t>2025-10-13 10:35:37</t>
  </si>
  <si>
    <t>2025-10-13 11:04:37</t>
  </si>
  <si>
    <t>705396</t>
  </si>
  <si>
    <t>662598</t>
  </si>
  <si>
    <t>1964-06-25</t>
  </si>
  <si>
    <t>3 Rue de Bonnétable</t>
  </si>
  <si>
    <t>Marolles-les-Braults</t>
  </si>
  <si>
    <t>54972829</t>
  </si>
  <si>
    <t>2025-10-13 10:29:42</t>
  </si>
  <si>
    <t>2025-10-13 11:04:38</t>
  </si>
  <si>
    <t>Activités Motrices,Badminton,Bowling,Course orientation,Pétanque,Randonnée pédestre,Tennis de table,Tir à l’Arc</t>
  </si>
  <si>
    <t>705397</t>
  </si>
  <si>
    <t>357981</t>
  </si>
  <si>
    <t>BEURY</t>
  </si>
  <si>
    <t>1977-04-22</t>
  </si>
  <si>
    <t>2025-10-13 10:14:54</t>
  </si>
  <si>
    <t>705399</t>
  </si>
  <si>
    <t>344318</t>
  </si>
  <si>
    <t>ELVIS</t>
  </si>
  <si>
    <t>BOINARD</t>
  </si>
  <si>
    <t>1979-03-02</t>
  </si>
  <si>
    <t>74 rue de Mamers</t>
  </si>
  <si>
    <t>011048100</t>
  </si>
  <si>
    <t>caisse d'épargne</t>
  </si>
  <si>
    <t>2025-10-13 10:20:45</t>
  </si>
  <si>
    <t>2025-10-13 11:04:41</t>
  </si>
  <si>
    <t>705403</t>
  </si>
  <si>
    <t>662600</t>
  </si>
  <si>
    <t>MARRION</t>
  </si>
  <si>
    <t>DULUARD</t>
  </si>
  <si>
    <t>2004-07-23</t>
  </si>
  <si>
    <t>Rue des Pommes d'Amour</t>
  </si>
  <si>
    <t>2025-10-13 10:39:49</t>
  </si>
  <si>
    <t>2025-10-13 11:04:46</t>
  </si>
  <si>
    <t>705410</t>
  </si>
  <si>
    <t>629980</t>
  </si>
  <si>
    <t>TIPHANIE</t>
  </si>
  <si>
    <t>1997-04-01</t>
  </si>
  <si>
    <t>FOYER D'HEBERGEMENT</t>
  </si>
  <si>
    <t>Avesnes-en-Saosnois</t>
  </si>
  <si>
    <t>2025-10-13 10:55:45</t>
  </si>
  <si>
    <t>2025-10-13 11:04:59</t>
  </si>
  <si>
    <t>705411</t>
  </si>
  <si>
    <t>662603</t>
  </si>
  <si>
    <t>1985-09-25</t>
  </si>
  <si>
    <t>12 Rue de L Europe</t>
  </si>
  <si>
    <t>72290</t>
  </si>
  <si>
    <t>Ballon-Saint Mars</t>
  </si>
  <si>
    <t>720 2090 07872 D 80</t>
  </si>
  <si>
    <t>matmut</t>
  </si>
  <si>
    <t>2025-10-13 11:00:34</t>
  </si>
  <si>
    <t>2025-10-13 11:05:02</t>
  </si>
  <si>
    <t>705432</t>
  </si>
  <si>
    <t>630001</t>
  </si>
  <si>
    <t>GONDARD</t>
  </si>
  <si>
    <t>2014-02-22</t>
  </si>
  <si>
    <t>3 Lieu Dit la Petite Rage</t>
  </si>
  <si>
    <t>014063922</t>
  </si>
  <si>
    <t>CAISSE D'EPARGNE</t>
  </si>
  <si>
    <t>2025-10-13 10:42:46</t>
  </si>
  <si>
    <t>2025-10-13 15:42:48</t>
  </si>
  <si>
    <t>705453</t>
  </si>
  <si>
    <t>662620</t>
  </si>
  <si>
    <t>NIEUWJAER</t>
  </si>
  <si>
    <t>2005-05-11</t>
  </si>
  <si>
    <t>Place de l'Eglise</t>
  </si>
  <si>
    <t>2025-10-13 13:33:48</t>
  </si>
  <si>
    <t>2025-10-13 15:43:09</t>
  </si>
  <si>
    <t>Equitation,Football à 5,Tir à l’Arc</t>
  </si>
  <si>
    <t>705456</t>
  </si>
  <si>
    <t>662621</t>
  </si>
  <si>
    <t>ESTRADE</t>
  </si>
  <si>
    <t>2002-11-13</t>
  </si>
  <si>
    <t>2025-10-13 13:48:16</t>
  </si>
  <si>
    <t>2025-10-13 15:43:12</t>
  </si>
  <si>
    <t>Equitation,Football à 5,Randonnée pédestre,Tir à l’Arc</t>
  </si>
  <si>
    <t>705459</t>
  </si>
  <si>
    <t>662622</t>
  </si>
  <si>
    <t>FLORA</t>
  </si>
  <si>
    <t>GOLDGEWICHT</t>
  </si>
  <si>
    <t>2009-12-31</t>
  </si>
  <si>
    <t>31/84-005</t>
  </si>
  <si>
    <t>IME SESSAD UEMA DES 36 PONTS</t>
  </si>
  <si>
    <t>4 Rue Hélène Boucher</t>
  </si>
  <si>
    <t>Cornebarrieu</t>
  </si>
  <si>
    <t>2025-10-13 14:06:15</t>
  </si>
  <si>
    <t>2025-10-13 15:43:15</t>
  </si>
  <si>
    <t>Basket-Ball,Boxe educative,Danse,Equitation,Tir à l’Arc</t>
  </si>
  <si>
    <t>705465</t>
  </si>
  <si>
    <t>662624</t>
  </si>
  <si>
    <t>BETALITA</t>
  </si>
  <si>
    <t>2016-07-22</t>
  </si>
  <si>
    <t>2025-01-22</t>
  </si>
  <si>
    <t>Montée des Genêts</t>
  </si>
  <si>
    <t>2025-10-13 15:23:19</t>
  </si>
  <si>
    <t>2025-10-13 15:43:36</t>
  </si>
  <si>
    <t>Activités Motrices,Athlétisme,Bowling,Canoë-Kayak,Equitation,Escalade,Football à 11,Gymnastique,Natation,Pétanque,Randonnée pédestre,Raquette a neige,Ski Alpin,Tennis,Tir à l’Arc,VTT</t>
  </si>
  <si>
    <t>705466</t>
  </si>
  <si>
    <t>662625</t>
  </si>
  <si>
    <t>ADNANE</t>
  </si>
  <si>
    <t>BOUHALLOUFA</t>
  </si>
  <si>
    <t>2016-11-19</t>
  </si>
  <si>
    <t>20 Rue du Nordfeld</t>
  </si>
  <si>
    <t>68100</t>
  </si>
  <si>
    <t>Mulhouse</t>
  </si>
  <si>
    <t>0775728415</t>
  </si>
  <si>
    <t>sthioux@yahoo.fr</t>
  </si>
  <si>
    <t>000000000000000000000</t>
  </si>
  <si>
    <t>FFTA</t>
  </si>
  <si>
    <t>2025-10-13 15:27:21</t>
  </si>
  <si>
    <t>2025-10-13 15:43:40</t>
  </si>
  <si>
    <t>705470</t>
  </si>
  <si>
    <t>662626</t>
  </si>
  <si>
    <t>LOPEZ</t>
  </si>
  <si>
    <t>2016-02-21</t>
  </si>
  <si>
    <t>5 Place Mestre Arnaud</t>
  </si>
  <si>
    <t>04500</t>
  </si>
  <si>
    <t>Riez</t>
  </si>
  <si>
    <t>2025-10-13 15:32:54</t>
  </si>
  <si>
    <t>2025-10-13 15:43:55</t>
  </si>
  <si>
    <t>Activités Motrices,Athlétisme,Bowling,Canoë-Kayak,Cyclisme,Equitation,Escalade,Football à 11,Gymnastique,Natation,Pétanque,Randonnée équestre,Randonnée pédestre,Ski Alpin,Tennis,Tir à l’Arc,VTT</t>
  </si>
  <si>
    <t>705474</t>
  </si>
  <si>
    <t>662628</t>
  </si>
  <si>
    <t>FERRARESE</t>
  </si>
  <si>
    <t>2015-07-01</t>
  </si>
  <si>
    <t>23 Rue Joseph Roumanille</t>
  </si>
  <si>
    <t>04180</t>
  </si>
  <si>
    <t>Villeneuve</t>
  </si>
  <si>
    <t>2025-10-13 15:39:11</t>
  </si>
  <si>
    <t>2025-10-13 15:44:07</t>
  </si>
  <si>
    <t>Activités Motrices,Athlétisme,Bowling,Canoë-Kayak,Cyclisme,Equitation,Escalade,Football à 11,Gymnastique,Pétanque,Randonnée équestre,Ski Alpin,Tennis,Tir à l’Arc,VTT</t>
  </si>
  <si>
    <t>705575</t>
  </si>
  <si>
    <t>565674</t>
  </si>
  <si>
    <t xml:space="preserve">AURÉLIE </t>
  </si>
  <si>
    <t>JOUVENOT</t>
  </si>
  <si>
    <t>1983-04-06</t>
  </si>
  <si>
    <t>27/03-014</t>
  </si>
  <si>
    <t>RESIDENCE LES TOURELLES</t>
  </si>
  <si>
    <t>52 RUE DU 8 MAI 1945</t>
  </si>
  <si>
    <t>27460</t>
  </si>
  <si>
    <t>IGOVILLE</t>
  </si>
  <si>
    <t>0235237287</t>
  </si>
  <si>
    <t>0680955500</t>
  </si>
  <si>
    <t>frederic.revert@adapei27.fr</t>
  </si>
  <si>
    <t>2025-10-13 15:39:51</t>
  </si>
  <si>
    <t>2025-10-13 18:11:54</t>
  </si>
  <si>
    <t>Activités Motrices,Natation,Tir à l’Arc</t>
  </si>
  <si>
    <t>705580</t>
  </si>
  <si>
    <t>602226</t>
  </si>
  <si>
    <t>VALLET</t>
  </si>
  <si>
    <t>1994-03-09</t>
  </si>
  <si>
    <t>128 RUE GEORGES CLEMENCEAU</t>
  </si>
  <si>
    <t>17320</t>
  </si>
  <si>
    <t>MARENNES</t>
  </si>
  <si>
    <t>2025-10-13 16:09:04</t>
  </si>
  <si>
    <t>2025-10-13 18:12:01</t>
  </si>
  <si>
    <t>Athlétisme,Judo,Pétanque,Tir à l’Arc</t>
  </si>
  <si>
    <t>705596</t>
  </si>
  <si>
    <t>662664</t>
  </si>
  <si>
    <t xml:space="preserve">STÉPHANIE </t>
  </si>
  <si>
    <t>BLOND</t>
  </si>
  <si>
    <t>1986-05-12</t>
  </si>
  <si>
    <t>2025-10-13 10:24:38</t>
  </si>
  <si>
    <t>2025-10-13 18:12:31</t>
  </si>
  <si>
    <t>705648</t>
  </si>
  <si>
    <t>662668</t>
  </si>
  <si>
    <t>AMIGUES</t>
  </si>
  <si>
    <t>1984-11-12</t>
  </si>
  <si>
    <t>2025-10-13 12:21:04</t>
  </si>
  <si>
    <t>2025-10-13 18:13:29</t>
  </si>
  <si>
    <t>705663</t>
  </si>
  <si>
    <t>662670</t>
  </si>
  <si>
    <t>TANGUI</t>
  </si>
  <si>
    <t>PONS</t>
  </si>
  <si>
    <t>2003-02-09</t>
  </si>
  <si>
    <t>2025-10-13 13:54:05</t>
  </si>
  <si>
    <t>2025-10-13 18:13:44</t>
  </si>
  <si>
    <t>Activités Motrices,Equitation,Tir à l’Arc</t>
  </si>
  <si>
    <t>705698</t>
  </si>
  <si>
    <t>662678</t>
  </si>
  <si>
    <t>BEIL</t>
  </si>
  <si>
    <t>2000-09-05</t>
  </si>
  <si>
    <t>2025-10-13 17:32:51</t>
  </si>
  <si>
    <t>2025-10-13 18:15:09</t>
  </si>
  <si>
    <t>705743</t>
  </si>
  <si>
    <t>662684</t>
  </si>
  <si>
    <t>HADDOUCHE</t>
  </si>
  <si>
    <t>2004-12-02</t>
  </si>
  <si>
    <t>2 Boulevard de la Libération</t>
  </si>
  <si>
    <t>04230</t>
  </si>
  <si>
    <t>Saint-Étienne-les-Orgues</t>
  </si>
  <si>
    <t>2025-10-13 15:52:09</t>
  </si>
  <si>
    <t>2025-10-13 18:16:44</t>
  </si>
  <si>
    <t>Activités Motrices,Athlétisme,Canoë-Kayak,Cyclisme,Equitation,Escalade,Football à 11,Gymnastique,Natation,Pétanque,Randonnée équestre,Randonnée pédestre,Ski Alpin,Ski de fond,Tennis,Tir à l’Arc,Traineau à chiens,VTT</t>
  </si>
  <si>
    <t>705767</t>
  </si>
  <si>
    <t>493967</t>
  </si>
  <si>
    <t>NELLY</t>
  </si>
  <si>
    <t>BESRET</t>
  </si>
  <si>
    <t>1958-11-23</t>
  </si>
  <si>
    <t>24 RUE DE LA PIE</t>
  </si>
  <si>
    <t>35400</t>
  </si>
  <si>
    <t>SAINT MALO</t>
  </si>
  <si>
    <t>2025-10-13 16:19:48</t>
  </si>
  <si>
    <t>2025-10-13 18:17:12</t>
  </si>
  <si>
    <t>Fitness,Tir à l’Arc</t>
  </si>
  <si>
    <t>705776</t>
  </si>
  <si>
    <t>524201</t>
  </si>
  <si>
    <t>HAUREGA</t>
  </si>
  <si>
    <t>1985-03-29</t>
  </si>
  <si>
    <t xml:space="preserve">ROUTE DE LA PASSAGERE </t>
  </si>
  <si>
    <t>SAINT-MALO</t>
  </si>
  <si>
    <t>2025-10-13 16:33:41</t>
  </si>
  <si>
    <t>2025-10-13 18:17:21</t>
  </si>
  <si>
    <t>705778</t>
  </si>
  <si>
    <t>662689</t>
  </si>
  <si>
    <t>PELLET</t>
  </si>
  <si>
    <t>1978-07-11</t>
  </si>
  <si>
    <t>2025-10-13 16:35:18</t>
  </si>
  <si>
    <t>2025-10-13 18:17:23</t>
  </si>
  <si>
    <t>705780</t>
  </si>
  <si>
    <t>524209</t>
  </si>
  <si>
    <t>MANOLITO</t>
  </si>
  <si>
    <t>1972-10-13</t>
  </si>
  <si>
    <t>2025-10-13 16:36:38</t>
  </si>
  <si>
    <t>2025-10-13 18:17:25</t>
  </si>
  <si>
    <t>705782</t>
  </si>
  <si>
    <t>501559</t>
  </si>
  <si>
    <t>MARIE SARAH</t>
  </si>
  <si>
    <t>BARRE RUELLAN</t>
  </si>
  <si>
    <t>1995-07-15</t>
  </si>
  <si>
    <t>7 RUE RENE ROSSE</t>
  </si>
  <si>
    <t>2025-10-13 16:38:08</t>
  </si>
  <si>
    <t>2025-10-13 18:17:27</t>
  </si>
  <si>
    <t>705823</t>
  </si>
  <si>
    <t>626672</t>
  </si>
  <si>
    <t>GUEZENGAR</t>
  </si>
  <si>
    <t>2011-03-21</t>
  </si>
  <si>
    <t>2 Rue Jacques Cartier</t>
  </si>
  <si>
    <t>29500</t>
  </si>
  <si>
    <t>Ergué-Gabéric</t>
  </si>
  <si>
    <t>2025-10-13 11:57:35</t>
  </si>
  <si>
    <t>2025-10-13 18:58:32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</si>
</sst>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u/>
      <sz val="26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/>
      <right/>
      <top style="thick">
        <color auto="1"/>
      </top>
      <bottom style="dashDotDot">
        <color auto="1"/>
      </bottom>
      <diagonal/>
    </border>
    <border>
      <left/>
      <right style="thick">
        <color auto="1"/>
      </right>
      <top style="thick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 style="thick">
        <color auto="1"/>
      </right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thick">
        <color auto="1"/>
      </bottom>
      <diagonal/>
    </border>
    <border>
      <left/>
      <right style="thick">
        <color auto="1"/>
      </right>
      <top style="dashDotDot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DotDot">
        <color auto="1"/>
      </bottom>
      <diagonal/>
    </border>
    <border>
      <left style="thick">
        <color auto="1"/>
      </left>
      <right/>
      <top style="dashDotDot">
        <color auto="1"/>
      </top>
      <bottom style="dashDotDot">
        <color auto="1"/>
      </bottom>
      <diagonal/>
    </border>
    <border>
      <left style="thick">
        <color auto="1"/>
      </left>
      <right/>
      <top style="dashDotDot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textRotation="255" shrinkToFit="1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14" fontId="6" fillId="2" borderId="0" xfId="0" applyNumberFormat="1" applyFont="1" applyFill="1" applyAlignment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  <protection hidden="1"/>
    </xf>
    <xf numFmtId="49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/>
    </xf>
    <xf numFmtId="0" fontId="9" fillId="3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0" fontId="10" fillId="0" borderId="0" xfId="0" applyFont="1"/>
    <xf numFmtId="0" fontId="5" fillId="6" borderId="4" xfId="0" applyFont="1" applyFill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6" borderId="6" xfId="0" applyFont="1" applyFill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6" borderId="7" xfId="0" applyFont="1" applyFill="1" applyBorder="1" applyProtection="1">
      <protection locked="0"/>
    </xf>
    <xf numFmtId="0" fontId="5" fillId="0" borderId="9" xfId="0" applyFont="1" applyBorder="1" applyProtection="1">
      <protection locked="0"/>
    </xf>
    <xf numFmtId="0" fontId="0" fillId="0" borderId="0" xfId="0" applyProtection="1">
      <protection hidden="1"/>
    </xf>
    <xf numFmtId="0" fontId="5" fillId="7" borderId="4" xfId="0" applyFont="1" applyFill="1" applyBorder="1" applyProtection="1">
      <protection hidden="1"/>
    </xf>
    <xf numFmtId="0" fontId="14" fillId="7" borderId="4" xfId="0" applyFont="1" applyFill="1" applyBorder="1" applyAlignment="1" applyProtection="1">
      <alignment horizontal="center"/>
      <protection hidden="1"/>
    </xf>
    <xf numFmtId="0" fontId="5" fillId="7" borderId="4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Protection="1">
      <protection hidden="1"/>
    </xf>
    <xf numFmtId="0" fontId="14" fillId="7" borderId="6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8" xfId="0" applyFont="1" applyFill="1" applyBorder="1" applyProtection="1">
      <protection hidden="1"/>
    </xf>
    <xf numFmtId="0" fontId="14" fillId="7" borderId="8" xfId="0" applyFont="1" applyFill="1" applyBorder="1" applyAlignment="1" applyProtection="1">
      <alignment horizontal="center"/>
      <protection hidden="1"/>
    </xf>
    <xf numFmtId="0" fontId="5" fillId="7" borderId="8" xfId="0" applyFont="1" applyFill="1" applyBorder="1" applyAlignment="1" applyProtection="1">
      <alignment horizontal="center"/>
      <protection hidden="1"/>
    </xf>
    <xf numFmtId="0" fontId="7" fillId="8" borderId="0" xfId="0" applyFont="1" applyFill="1" applyAlignment="1">
      <alignment horizontal="center" vertical="center" wrapText="1"/>
    </xf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5" fillId="4" borderId="6" xfId="0" applyFont="1" applyFill="1" applyBorder="1" applyProtection="1">
      <protection locked="0"/>
    </xf>
    <xf numFmtId="0" fontId="5" fillId="4" borderId="8" xfId="0" applyFont="1" applyFill="1" applyBorder="1" applyProtection="1">
      <protection locked="0"/>
    </xf>
    <xf numFmtId="0" fontId="5" fillId="7" borderId="14" xfId="0" applyFont="1" applyFill="1" applyBorder="1" applyProtection="1">
      <protection hidden="1"/>
    </xf>
    <xf numFmtId="0" fontId="5" fillId="7" borderId="15" xfId="0" applyFont="1" applyFill="1" applyBorder="1" applyProtection="1">
      <protection hidden="1"/>
    </xf>
    <xf numFmtId="0" fontId="5" fillId="7" borderId="16" xfId="0" applyFont="1" applyFill="1" applyBorder="1" applyProtection="1">
      <protection hidden="1"/>
    </xf>
    <xf numFmtId="0" fontId="1" fillId="0" borderId="0" xfId="0" applyFont="1"/>
    <xf numFmtId="0" fontId="6" fillId="8" borderId="0" xfId="0" applyNumberFormat="1" applyFont="1" applyFill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4" xfId="0" applyNumberFormat="1" applyFont="1" applyFill="1" applyBorder="1" applyProtection="1">
      <protection locked="0"/>
    </xf>
    <xf numFmtId="0" fontId="5" fillId="0" borderId="0" xfId="0" applyNumberFormat="1" applyFont="1"/>
    <xf numFmtId="0" fontId="5" fillId="0" borderId="6" xfId="0" applyNumberFormat="1" applyFont="1" applyBorder="1" applyProtection="1">
      <protection locked="0"/>
    </xf>
    <xf numFmtId="0" fontId="5" fillId="6" borderId="6" xfId="0" applyNumberFormat="1" applyFont="1" applyFill="1" applyBorder="1" applyProtection="1">
      <protection locked="0"/>
    </xf>
    <xf numFmtId="0" fontId="5" fillId="0" borderId="8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7" fillId="8" borderId="13" xfId="0" applyFont="1" applyFill="1" applyBorder="1" applyAlignment="1">
      <alignment horizontal="center" vertical="center" textRotation="255" shrinkToFit="1"/>
    </xf>
    <xf numFmtId="0" fontId="11" fillId="2" borderId="0" xfId="0" applyFont="1" applyFill="1" applyAlignment="1" applyProtection="1">
      <alignment horizontal="right"/>
      <protection hidden="1"/>
    </xf>
    <xf numFmtId="0" fontId="16" fillId="5" borderId="0" xfId="0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 applyProtection="1">
      <alignment horizontal="center"/>
      <protection hidden="1"/>
    </xf>
    <xf numFmtId="22" fontId="11" fillId="2" borderId="0" xfId="0" applyNumberFormat="1" applyFont="1" applyFill="1" applyAlignment="1" applyProtection="1">
      <alignment horizontal="left" vertical="center"/>
      <protection hidden="1"/>
    </xf>
    <xf numFmtId="49" fontId="13" fillId="8" borderId="0" xfId="1" applyNumberFormat="1" applyFont="1" applyFill="1" applyBorder="1" applyAlignment="1" applyProtection="1">
      <alignment horizontal="center"/>
      <protection hidden="1"/>
    </xf>
    <xf numFmtId="0" fontId="12" fillId="8" borderId="0" xfId="0" applyFont="1" applyFill="1" applyAlignment="1" applyProtection="1">
      <alignment horizontal="center"/>
      <protection hidden="1"/>
    </xf>
  </cellXfs>
  <cellStyles count="2">
    <cellStyle name="Lien hypertexte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csntaffsa@gmail.com" TargetMode="External"/><Relationship Id="rId1" Type="http://schemas.openxmlformats.org/officeDocument/2006/relationships/hyperlink" Target="mailto:csntaff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Y1626"/>
  <sheetViews>
    <sheetView workbookViewId="0">
      <selection sqref="A1:XFD1048576"/>
    </sheetView>
  </sheetViews>
  <sheetFormatPr baseColWidth="10" defaultColWidth="9.140625" defaultRowHeight="15" x14ac:dyDescent="0.25"/>
  <sheetData>
    <row r="1" spans="1:51" x14ac:dyDescent="0.25">
      <c r="A1" t="s">
        <v>0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37</v>
      </c>
      <c r="M1" t="s">
        <v>7</v>
      </c>
      <c r="N1" t="s">
        <v>8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</row>
    <row r="2" spans="1:51" x14ac:dyDescent="0.25">
      <c r="A2" t="s">
        <v>4107</v>
      </c>
      <c r="B2" t="s">
        <v>4108</v>
      </c>
      <c r="C2" t="s">
        <v>80</v>
      </c>
      <c r="D2" t="s">
        <v>107</v>
      </c>
      <c r="E2" t="s">
        <v>108</v>
      </c>
      <c r="F2" t="s">
        <v>109</v>
      </c>
      <c r="G2" t="s">
        <v>11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13</v>
      </c>
      <c r="N2" t="s">
        <v>115</v>
      </c>
      <c r="Z2" t="s">
        <v>75</v>
      </c>
      <c r="AA2" t="s">
        <v>116</v>
      </c>
      <c r="AE2" t="s">
        <v>117</v>
      </c>
      <c r="AF2" t="s">
        <v>118</v>
      </c>
      <c r="AG2" t="s">
        <v>97</v>
      </c>
      <c r="AH2" t="s">
        <v>75</v>
      </c>
      <c r="AJ2" t="s">
        <v>78</v>
      </c>
      <c r="AK2" t="s">
        <v>79</v>
      </c>
      <c r="AL2" t="s">
        <v>4109</v>
      </c>
      <c r="AM2" t="s">
        <v>4110</v>
      </c>
      <c r="AN2" t="s">
        <v>98</v>
      </c>
      <c r="AO2" t="s">
        <v>75</v>
      </c>
      <c r="AP2" t="s">
        <v>75</v>
      </c>
      <c r="AU2" t="s">
        <v>100</v>
      </c>
      <c r="AY2" t="s">
        <v>119</v>
      </c>
    </row>
    <row r="3" spans="1:51" x14ac:dyDescent="0.25">
      <c r="A3" t="s">
        <v>4111</v>
      </c>
      <c r="B3" t="s">
        <v>4112</v>
      </c>
      <c r="C3" t="s">
        <v>80</v>
      </c>
      <c r="D3" t="s">
        <v>845</v>
      </c>
      <c r="E3" t="s">
        <v>846</v>
      </c>
      <c r="F3" t="s">
        <v>847</v>
      </c>
      <c r="G3" t="s">
        <v>11</v>
      </c>
      <c r="H3" t="s">
        <v>110</v>
      </c>
      <c r="I3" t="s">
        <v>201</v>
      </c>
      <c r="J3" t="s">
        <v>812</v>
      </c>
      <c r="K3" t="s">
        <v>813</v>
      </c>
      <c r="L3" t="s">
        <v>538</v>
      </c>
      <c r="M3" t="s">
        <v>366</v>
      </c>
      <c r="N3" t="s">
        <v>4113</v>
      </c>
      <c r="O3" t="s">
        <v>814</v>
      </c>
      <c r="Q3" t="s">
        <v>815</v>
      </c>
      <c r="R3" t="s">
        <v>816</v>
      </c>
      <c r="Z3" t="s">
        <v>75</v>
      </c>
      <c r="AA3" t="s">
        <v>76</v>
      </c>
      <c r="AE3" t="s">
        <v>2392</v>
      </c>
      <c r="AF3" t="s">
        <v>118</v>
      </c>
      <c r="AG3" t="s">
        <v>937</v>
      </c>
      <c r="AH3" t="s">
        <v>75</v>
      </c>
      <c r="AJ3" t="s">
        <v>78</v>
      </c>
      <c r="AK3" t="s">
        <v>79</v>
      </c>
      <c r="AL3" t="s">
        <v>4114</v>
      </c>
      <c r="AM3" t="s">
        <v>4115</v>
      </c>
      <c r="AN3" t="s">
        <v>98</v>
      </c>
      <c r="AO3" t="s">
        <v>75</v>
      </c>
      <c r="AP3" t="s">
        <v>75</v>
      </c>
      <c r="AU3" t="s">
        <v>100</v>
      </c>
      <c r="AY3" t="s">
        <v>848</v>
      </c>
    </row>
    <row r="4" spans="1:51" x14ac:dyDescent="0.25">
      <c r="A4" t="s">
        <v>4116</v>
      </c>
      <c r="B4" t="s">
        <v>4117</v>
      </c>
      <c r="C4" t="s">
        <v>80</v>
      </c>
      <c r="D4" t="s">
        <v>594</v>
      </c>
      <c r="E4" t="s">
        <v>3533</v>
      </c>
      <c r="F4" t="s">
        <v>3534</v>
      </c>
      <c r="G4" t="s">
        <v>11</v>
      </c>
      <c r="H4" t="s">
        <v>110</v>
      </c>
      <c r="I4" t="s">
        <v>201</v>
      </c>
      <c r="J4" t="s">
        <v>812</v>
      </c>
      <c r="K4" t="s">
        <v>813</v>
      </c>
      <c r="L4" t="s">
        <v>538</v>
      </c>
      <c r="M4" t="s">
        <v>366</v>
      </c>
      <c r="N4" t="s">
        <v>3385</v>
      </c>
      <c r="Q4" t="s">
        <v>815</v>
      </c>
      <c r="R4" t="s">
        <v>3535</v>
      </c>
      <c r="Z4" t="s">
        <v>75</v>
      </c>
      <c r="AA4" t="s">
        <v>76</v>
      </c>
      <c r="AE4" t="s">
        <v>2392</v>
      </c>
      <c r="AF4" t="s">
        <v>118</v>
      </c>
      <c r="AG4" t="s">
        <v>937</v>
      </c>
      <c r="AH4" t="s">
        <v>75</v>
      </c>
      <c r="AJ4" t="s">
        <v>78</v>
      </c>
      <c r="AK4" t="s">
        <v>79</v>
      </c>
      <c r="AL4" t="s">
        <v>4118</v>
      </c>
      <c r="AM4" t="s">
        <v>4119</v>
      </c>
      <c r="AN4" t="s">
        <v>98</v>
      </c>
      <c r="AO4" t="s">
        <v>75</v>
      </c>
      <c r="AP4" t="s">
        <v>75</v>
      </c>
      <c r="AU4" t="s">
        <v>100</v>
      </c>
      <c r="AY4" t="s">
        <v>3536</v>
      </c>
    </row>
    <row r="5" spans="1:51" x14ac:dyDescent="0.25">
      <c r="A5" t="s">
        <v>4120</v>
      </c>
      <c r="B5" t="s">
        <v>4121</v>
      </c>
      <c r="C5" t="s">
        <v>80</v>
      </c>
      <c r="D5" t="s">
        <v>921</v>
      </c>
      <c r="E5" t="s">
        <v>922</v>
      </c>
      <c r="F5" t="s">
        <v>923</v>
      </c>
      <c r="G5" t="s">
        <v>11</v>
      </c>
      <c r="H5" t="s">
        <v>110</v>
      </c>
      <c r="I5" t="s">
        <v>281</v>
      </c>
      <c r="J5" t="s">
        <v>812</v>
      </c>
      <c r="K5" t="s">
        <v>813</v>
      </c>
      <c r="L5" t="s">
        <v>538</v>
      </c>
      <c r="M5" t="s">
        <v>366</v>
      </c>
      <c r="N5" t="s">
        <v>4122</v>
      </c>
      <c r="O5" t="s">
        <v>814</v>
      </c>
      <c r="Q5" t="s">
        <v>815</v>
      </c>
      <c r="R5" t="s">
        <v>816</v>
      </c>
      <c r="Z5" t="s">
        <v>75</v>
      </c>
      <c r="AA5" t="s">
        <v>76</v>
      </c>
      <c r="AE5" t="s">
        <v>2392</v>
      </c>
      <c r="AF5" t="s">
        <v>118</v>
      </c>
      <c r="AG5" t="s">
        <v>937</v>
      </c>
      <c r="AH5" t="s">
        <v>75</v>
      </c>
      <c r="AJ5" t="s">
        <v>78</v>
      </c>
      <c r="AK5" t="s">
        <v>79</v>
      </c>
      <c r="AL5" t="s">
        <v>4123</v>
      </c>
      <c r="AM5" t="s">
        <v>4124</v>
      </c>
      <c r="AN5" t="s">
        <v>98</v>
      </c>
      <c r="AO5" t="s">
        <v>75</v>
      </c>
      <c r="AP5" t="s">
        <v>75</v>
      </c>
      <c r="AU5" t="s">
        <v>100</v>
      </c>
      <c r="AY5" t="s">
        <v>924</v>
      </c>
    </row>
    <row r="6" spans="1:51" x14ac:dyDescent="0.25">
      <c r="A6" t="s">
        <v>4125</v>
      </c>
      <c r="B6" t="s">
        <v>4126</v>
      </c>
      <c r="C6" t="s">
        <v>9</v>
      </c>
      <c r="D6" t="s">
        <v>951</v>
      </c>
      <c r="E6" t="s">
        <v>952</v>
      </c>
      <c r="F6" t="s">
        <v>953</v>
      </c>
      <c r="G6" t="s">
        <v>11</v>
      </c>
      <c r="H6" t="s">
        <v>110</v>
      </c>
      <c r="I6" t="s">
        <v>201</v>
      </c>
      <c r="J6" t="s">
        <v>812</v>
      </c>
      <c r="K6" t="s">
        <v>813</v>
      </c>
      <c r="L6" t="s">
        <v>538</v>
      </c>
      <c r="M6" t="s">
        <v>366</v>
      </c>
      <c r="N6" t="s">
        <v>4122</v>
      </c>
      <c r="O6" t="s">
        <v>814</v>
      </c>
      <c r="Q6" t="s">
        <v>815</v>
      </c>
      <c r="R6" t="s">
        <v>816</v>
      </c>
      <c r="Z6" t="s">
        <v>75</v>
      </c>
      <c r="AA6" t="s">
        <v>76</v>
      </c>
      <c r="AE6" t="s">
        <v>2392</v>
      </c>
      <c r="AF6" t="s">
        <v>118</v>
      </c>
      <c r="AG6" t="s">
        <v>937</v>
      </c>
      <c r="AH6" t="s">
        <v>75</v>
      </c>
      <c r="AJ6" t="s">
        <v>78</v>
      </c>
      <c r="AK6" t="s">
        <v>79</v>
      </c>
      <c r="AL6" t="s">
        <v>4127</v>
      </c>
      <c r="AM6" t="s">
        <v>4128</v>
      </c>
      <c r="AN6" t="s">
        <v>98</v>
      </c>
      <c r="AO6" t="s">
        <v>75</v>
      </c>
      <c r="AP6" t="s">
        <v>75</v>
      </c>
      <c r="AU6" t="s">
        <v>100</v>
      </c>
      <c r="AY6" t="s">
        <v>924</v>
      </c>
    </row>
    <row r="7" spans="1:51" x14ac:dyDescent="0.25">
      <c r="A7" t="s">
        <v>4129</v>
      </c>
      <c r="B7" t="s">
        <v>4130</v>
      </c>
      <c r="C7" t="s">
        <v>9</v>
      </c>
      <c r="D7" t="s">
        <v>951</v>
      </c>
      <c r="E7" t="s">
        <v>954</v>
      </c>
      <c r="F7" t="s">
        <v>955</v>
      </c>
      <c r="G7" t="s">
        <v>11</v>
      </c>
      <c r="H7" t="s">
        <v>110</v>
      </c>
      <c r="I7" t="s">
        <v>281</v>
      </c>
      <c r="J7" t="s">
        <v>812</v>
      </c>
      <c r="K7" t="s">
        <v>813</v>
      </c>
      <c r="L7" t="s">
        <v>538</v>
      </c>
      <c r="M7" t="s">
        <v>366</v>
      </c>
      <c r="N7" t="s">
        <v>4122</v>
      </c>
      <c r="Q7" t="s">
        <v>815</v>
      </c>
      <c r="R7" t="s">
        <v>816</v>
      </c>
      <c r="Z7" t="s">
        <v>75</v>
      </c>
      <c r="AA7" t="s">
        <v>76</v>
      </c>
      <c r="AE7" t="s">
        <v>2392</v>
      </c>
      <c r="AF7" t="s">
        <v>118</v>
      </c>
      <c r="AG7" t="s">
        <v>937</v>
      </c>
      <c r="AH7" t="s">
        <v>75</v>
      </c>
      <c r="AJ7" t="s">
        <v>78</v>
      </c>
      <c r="AK7" t="s">
        <v>79</v>
      </c>
      <c r="AL7" t="s">
        <v>4131</v>
      </c>
      <c r="AM7" t="s">
        <v>4132</v>
      </c>
      <c r="AN7" t="s">
        <v>98</v>
      </c>
      <c r="AO7" t="s">
        <v>75</v>
      </c>
      <c r="AP7" t="s">
        <v>75</v>
      </c>
      <c r="AU7" t="s">
        <v>100</v>
      </c>
      <c r="AY7" t="s">
        <v>956</v>
      </c>
    </row>
    <row r="8" spans="1:51" x14ac:dyDescent="0.25">
      <c r="A8" t="s">
        <v>4133</v>
      </c>
      <c r="B8" t="s">
        <v>4134</v>
      </c>
      <c r="C8" t="s">
        <v>9</v>
      </c>
      <c r="D8" t="s">
        <v>809</v>
      </c>
      <c r="E8" t="s">
        <v>810</v>
      </c>
      <c r="F8" t="s">
        <v>811</v>
      </c>
      <c r="G8" t="s">
        <v>11</v>
      </c>
      <c r="H8" t="s">
        <v>110</v>
      </c>
      <c r="I8" t="s">
        <v>201</v>
      </c>
      <c r="J8" t="s">
        <v>812</v>
      </c>
      <c r="K8" t="s">
        <v>813</v>
      </c>
      <c r="L8" t="s">
        <v>538</v>
      </c>
      <c r="M8" t="s">
        <v>366</v>
      </c>
      <c r="N8" t="s">
        <v>4122</v>
      </c>
      <c r="O8" t="s">
        <v>814</v>
      </c>
      <c r="Q8" t="s">
        <v>815</v>
      </c>
      <c r="R8" t="s">
        <v>816</v>
      </c>
      <c r="Z8" t="s">
        <v>75</v>
      </c>
      <c r="AA8" t="s">
        <v>76</v>
      </c>
      <c r="AE8" t="s">
        <v>2392</v>
      </c>
      <c r="AF8" t="s">
        <v>118</v>
      </c>
      <c r="AG8" t="s">
        <v>937</v>
      </c>
      <c r="AH8" t="s">
        <v>75</v>
      </c>
      <c r="AJ8" t="s">
        <v>78</v>
      </c>
      <c r="AK8" t="s">
        <v>79</v>
      </c>
      <c r="AL8" t="s">
        <v>4135</v>
      </c>
      <c r="AM8" t="s">
        <v>4136</v>
      </c>
      <c r="AN8" t="s">
        <v>98</v>
      </c>
      <c r="AO8" t="s">
        <v>75</v>
      </c>
      <c r="AP8" t="s">
        <v>75</v>
      </c>
      <c r="AU8" t="s">
        <v>100</v>
      </c>
      <c r="AY8" t="s">
        <v>817</v>
      </c>
    </row>
    <row r="9" spans="1:51" x14ac:dyDescent="0.25">
      <c r="A9" t="s">
        <v>4137</v>
      </c>
      <c r="B9" t="s">
        <v>4138</v>
      </c>
      <c r="C9" t="s">
        <v>80</v>
      </c>
      <c r="D9" t="s">
        <v>840</v>
      </c>
      <c r="E9" t="s">
        <v>841</v>
      </c>
      <c r="F9" t="s">
        <v>842</v>
      </c>
      <c r="G9" t="s">
        <v>11</v>
      </c>
      <c r="H9" t="s">
        <v>110</v>
      </c>
      <c r="I9" t="s">
        <v>201</v>
      </c>
      <c r="J9" t="s">
        <v>812</v>
      </c>
      <c r="K9" t="s">
        <v>813</v>
      </c>
      <c r="L9" t="s">
        <v>538</v>
      </c>
      <c r="M9" t="s">
        <v>366</v>
      </c>
      <c r="N9" t="s">
        <v>4122</v>
      </c>
      <c r="O9" t="s">
        <v>843</v>
      </c>
      <c r="Q9" t="s">
        <v>815</v>
      </c>
      <c r="R9" t="s">
        <v>816</v>
      </c>
      <c r="Z9" t="s">
        <v>75</v>
      </c>
      <c r="AA9" t="s">
        <v>76</v>
      </c>
      <c r="AE9" t="s">
        <v>2392</v>
      </c>
      <c r="AF9" t="s">
        <v>118</v>
      </c>
      <c r="AG9" t="s">
        <v>937</v>
      </c>
      <c r="AH9" t="s">
        <v>75</v>
      </c>
      <c r="AJ9" t="s">
        <v>78</v>
      </c>
      <c r="AK9" t="s">
        <v>79</v>
      </c>
      <c r="AL9" t="s">
        <v>4139</v>
      </c>
      <c r="AM9" t="s">
        <v>4140</v>
      </c>
      <c r="AN9" t="s">
        <v>98</v>
      </c>
      <c r="AO9" t="s">
        <v>75</v>
      </c>
      <c r="AP9" t="s">
        <v>75</v>
      </c>
      <c r="AU9" t="s">
        <v>100</v>
      </c>
      <c r="AY9" t="s">
        <v>844</v>
      </c>
    </row>
    <row r="10" spans="1:51" x14ac:dyDescent="0.25">
      <c r="A10" t="s">
        <v>4141</v>
      </c>
      <c r="B10" t="s">
        <v>4142</v>
      </c>
      <c r="C10" t="s">
        <v>80</v>
      </c>
      <c r="D10" t="s">
        <v>369</v>
      </c>
      <c r="E10" t="s">
        <v>824</v>
      </c>
      <c r="F10" t="s">
        <v>825</v>
      </c>
      <c r="G10" t="s">
        <v>11</v>
      </c>
      <c r="H10" t="s">
        <v>110</v>
      </c>
      <c r="I10" t="s">
        <v>201</v>
      </c>
      <c r="J10" t="s">
        <v>812</v>
      </c>
      <c r="K10" t="s">
        <v>813</v>
      </c>
      <c r="L10" t="s">
        <v>538</v>
      </c>
      <c r="M10" t="s">
        <v>366</v>
      </c>
      <c r="N10" t="s">
        <v>4122</v>
      </c>
      <c r="O10" t="s">
        <v>826</v>
      </c>
      <c r="Q10" t="s">
        <v>815</v>
      </c>
      <c r="R10" t="s">
        <v>822</v>
      </c>
      <c r="Z10" t="s">
        <v>75</v>
      </c>
      <c r="AA10" t="s">
        <v>76</v>
      </c>
      <c r="AE10" t="s">
        <v>2392</v>
      </c>
      <c r="AF10" t="s">
        <v>118</v>
      </c>
      <c r="AG10" t="s">
        <v>937</v>
      </c>
      <c r="AH10" t="s">
        <v>75</v>
      </c>
      <c r="AJ10" t="s">
        <v>78</v>
      </c>
      <c r="AK10" t="s">
        <v>79</v>
      </c>
      <c r="AL10" t="s">
        <v>4143</v>
      </c>
      <c r="AM10" t="s">
        <v>4144</v>
      </c>
      <c r="AN10" t="s">
        <v>98</v>
      </c>
      <c r="AO10" t="s">
        <v>75</v>
      </c>
      <c r="AP10" t="s">
        <v>75</v>
      </c>
      <c r="AU10" t="s">
        <v>100</v>
      </c>
      <c r="AY10" t="s">
        <v>827</v>
      </c>
    </row>
    <row r="11" spans="1:51" x14ac:dyDescent="0.25">
      <c r="A11" t="s">
        <v>4145</v>
      </c>
      <c r="B11" t="s">
        <v>4146</v>
      </c>
      <c r="C11" t="s">
        <v>80</v>
      </c>
      <c r="D11" t="s">
        <v>930</v>
      </c>
      <c r="E11" t="s">
        <v>931</v>
      </c>
      <c r="F11" t="s">
        <v>932</v>
      </c>
      <c r="G11" t="s">
        <v>11</v>
      </c>
      <c r="H11" t="s">
        <v>110</v>
      </c>
      <c r="J11" t="s">
        <v>812</v>
      </c>
      <c r="K11" t="s">
        <v>813</v>
      </c>
      <c r="L11" t="s">
        <v>538</v>
      </c>
      <c r="M11" t="s">
        <v>366</v>
      </c>
      <c r="N11" t="s">
        <v>4122</v>
      </c>
      <c r="O11" t="s">
        <v>821</v>
      </c>
      <c r="Q11" t="s">
        <v>815</v>
      </c>
      <c r="R11" t="s">
        <v>933</v>
      </c>
      <c r="Z11" t="s">
        <v>75</v>
      </c>
      <c r="AA11" t="s">
        <v>76</v>
      </c>
      <c r="AE11" t="s">
        <v>2392</v>
      </c>
      <c r="AF11" t="s">
        <v>118</v>
      </c>
      <c r="AG11" t="s">
        <v>937</v>
      </c>
      <c r="AH11" t="s">
        <v>75</v>
      </c>
      <c r="AJ11" t="s">
        <v>78</v>
      </c>
      <c r="AK11" t="s">
        <v>79</v>
      </c>
      <c r="AL11" t="s">
        <v>4147</v>
      </c>
      <c r="AM11" t="s">
        <v>4148</v>
      </c>
      <c r="AN11" t="s">
        <v>98</v>
      </c>
      <c r="AO11" t="s">
        <v>75</v>
      </c>
      <c r="AP11" t="s">
        <v>75</v>
      </c>
      <c r="AU11" t="s">
        <v>100</v>
      </c>
      <c r="AY11" t="s">
        <v>934</v>
      </c>
    </row>
    <row r="12" spans="1:51" x14ac:dyDescent="0.25">
      <c r="A12" t="s">
        <v>4149</v>
      </c>
      <c r="B12" t="s">
        <v>4150</v>
      </c>
      <c r="C12" t="s">
        <v>9</v>
      </c>
      <c r="D12" t="s">
        <v>818</v>
      </c>
      <c r="E12" t="s">
        <v>819</v>
      </c>
      <c r="F12" t="s">
        <v>820</v>
      </c>
      <c r="G12" t="s">
        <v>11</v>
      </c>
      <c r="H12" t="s">
        <v>110</v>
      </c>
      <c r="I12" t="s">
        <v>201</v>
      </c>
      <c r="J12" t="s">
        <v>812</v>
      </c>
      <c r="K12" t="s">
        <v>813</v>
      </c>
      <c r="L12" t="s">
        <v>538</v>
      </c>
      <c r="M12" t="s">
        <v>366</v>
      </c>
      <c r="O12" t="s">
        <v>821</v>
      </c>
      <c r="Q12" t="s">
        <v>815</v>
      </c>
      <c r="R12" t="s">
        <v>822</v>
      </c>
      <c r="Z12" t="s">
        <v>75</v>
      </c>
      <c r="AA12" t="s">
        <v>76</v>
      </c>
      <c r="AE12" t="s">
        <v>2392</v>
      </c>
      <c r="AF12" t="s">
        <v>118</v>
      </c>
      <c r="AG12" t="s">
        <v>937</v>
      </c>
      <c r="AH12" t="s">
        <v>75</v>
      </c>
      <c r="AJ12" t="s">
        <v>78</v>
      </c>
      <c r="AK12" t="s">
        <v>79</v>
      </c>
      <c r="AL12" t="s">
        <v>4151</v>
      </c>
      <c r="AM12" t="s">
        <v>4152</v>
      </c>
      <c r="AN12" t="s">
        <v>98</v>
      </c>
      <c r="AO12" t="s">
        <v>75</v>
      </c>
      <c r="AP12" t="s">
        <v>75</v>
      </c>
      <c r="AU12" t="s">
        <v>100</v>
      </c>
      <c r="AY12" t="s">
        <v>823</v>
      </c>
    </row>
    <row r="13" spans="1:51" x14ac:dyDescent="0.25">
      <c r="A13" t="s">
        <v>4153</v>
      </c>
      <c r="B13" t="s">
        <v>4154</v>
      </c>
      <c r="C13" t="s">
        <v>9</v>
      </c>
      <c r="D13" t="s">
        <v>829</v>
      </c>
      <c r="E13" t="s">
        <v>830</v>
      </c>
      <c r="F13" t="s">
        <v>831</v>
      </c>
      <c r="G13" t="s">
        <v>11</v>
      </c>
      <c r="H13" t="s">
        <v>110</v>
      </c>
      <c r="I13" t="s">
        <v>201</v>
      </c>
      <c r="J13" t="s">
        <v>812</v>
      </c>
      <c r="K13" t="s">
        <v>813</v>
      </c>
      <c r="L13" t="s">
        <v>538</v>
      </c>
      <c r="M13" t="s">
        <v>366</v>
      </c>
      <c r="N13" t="s">
        <v>4122</v>
      </c>
      <c r="O13" t="s">
        <v>832</v>
      </c>
      <c r="Q13" t="s">
        <v>815</v>
      </c>
      <c r="R13" t="s">
        <v>822</v>
      </c>
      <c r="Z13" t="s">
        <v>75</v>
      </c>
      <c r="AA13" t="s">
        <v>76</v>
      </c>
      <c r="AE13" t="s">
        <v>2392</v>
      </c>
      <c r="AF13" t="s">
        <v>118</v>
      </c>
      <c r="AG13" t="s">
        <v>937</v>
      </c>
      <c r="AH13" t="s">
        <v>75</v>
      </c>
      <c r="AJ13" t="s">
        <v>78</v>
      </c>
      <c r="AK13" t="s">
        <v>79</v>
      </c>
      <c r="AL13" t="s">
        <v>4155</v>
      </c>
      <c r="AM13" t="s">
        <v>4156</v>
      </c>
      <c r="AN13" t="s">
        <v>98</v>
      </c>
      <c r="AO13" t="s">
        <v>75</v>
      </c>
      <c r="AP13" t="s">
        <v>75</v>
      </c>
      <c r="AU13" t="s">
        <v>100</v>
      </c>
      <c r="AY13" t="s">
        <v>833</v>
      </c>
    </row>
    <row r="14" spans="1:51" x14ac:dyDescent="0.25">
      <c r="A14" t="s">
        <v>4157</v>
      </c>
      <c r="B14" t="s">
        <v>4158</v>
      </c>
      <c r="C14" t="s">
        <v>9</v>
      </c>
      <c r="D14" t="s">
        <v>925</v>
      </c>
      <c r="E14" t="s">
        <v>926</v>
      </c>
      <c r="F14" t="s">
        <v>927</v>
      </c>
      <c r="G14" t="s">
        <v>11</v>
      </c>
      <c r="H14" t="s">
        <v>110</v>
      </c>
      <c r="I14" t="s">
        <v>201</v>
      </c>
      <c r="J14" t="s">
        <v>812</v>
      </c>
      <c r="K14" t="s">
        <v>813</v>
      </c>
      <c r="L14" t="s">
        <v>538</v>
      </c>
      <c r="M14" t="s">
        <v>366</v>
      </c>
      <c r="N14" t="s">
        <v>4122</v>
      </c>
      <c r="O14" t="s">
        <v>826</v>
      </c>
      <c r="Q14" t="s">
        <v>815</v>
      </c>
      <c r="R14" t="s">
        <v>816</v>
      </c>
      <c r="Z14" t="s">
        <v>75</v>
      </c>
      <c r="AA14" t="s">
        <v>76</v>
      </c>
      <c r="AE14" t="s">
        <v>2392</v>
      </c>
      <c r="AF14" t="s">
        <v>118</v>
      </c>
      <c r="AG14" t="s">
        <v>937</v>
      </c>
      <c r="AH14" t="s">
        <v>75</v>
      </c>
      <c r="AJ14" t="s">
        <v>78</v>
      </c>
      <c r="AK14" t="s">
        <v>79</v>
      </c>
      <c r="AL14" t="s">
        <v>4159</v>
      </c>
      <c r="AM14" t="s">
        <v>4160</v>
      </c>
      <c r="AN14" t="s">
        <v>98</v>
      </c>
      <c r="AO14" t="s">
        <v>75</v>
      </c>
      <c r="AP14" t="s">
        <v>75</v>
      </c>
      <c r="AU14" t="s">
        <v>100</v>
      </c>
      <c r="AY14" t="s">
        <v>928</v>
      </c>
    </row>
    <row r="15" spans="1:51" x14ac:dyDescent="0.25">
      <c r="A15" t="s">
        <v>4161</v>
      </c>
      <c r="B15" t="s">
        <v>4162</v>
      </c>
      <c r="C15" t="s">
        <v>80</v>
      </c>
      <c r="D15" t="s">
        <v>533</v>
      </c>
      <c r="E15" t="s">
        <v>2508</v>
      </c>
      <c r="F15" t="s">
        <v>2509</v>
      </c>
      <c r="G15" t="s">
        <v>11</v>
      </c>
      <c r="H15" t="s">
        <v>110</v>
      </c>
      <c r="I15" t="s">
        <v>281</v>
      </c>
      <c r="J15" t="s">
        <v>1211</v>
      </c>
      <c r="K15" t="s">
        <v>1212</v>
      </c>
      <c r="L15" t="s">
        <v>1213</v>
      </c>
      <c r="M15" t="s">
        <v>989</v>
      </c>
      <c r="N15" t="s">
        <v>2510</v>
      </c>
      <c r="O15" t="s">
        <v>2511</v>
      </c>
      <c r="Q15" t="s">
        <v>1215</v>
      </c>
      <c r="R15" t="s">
        <v>1216</v>
      </c>
      <c r="S15" t="s">
        <v>2512</v>
      </c>
      <c r="V15" t="s">
        <v>2513</v>
      </c>
      <c r="Z15" t="s">
        <v>75</v>
      </c>
      <c r="AA15" t="s">
        <v>76</v>
      </c>
      <c r="AE15" t="s">
        <v>995</v>
      </c>
      <c r="AF15" t="s">
        <v>118</v>
      </c>
      <c r="AG15" t="s">
        <v>96</v>
      </c>
      <c r="AH15" t="s">
        <v>75</v>
      </c>
      <c r="AJ15" t="s">
        <v>78</v>
      </c>
      <c r="AK15" t="s">
        <v>79</v>
      </c>
      <c r="AL15" t="s">
        <v>4163</v>
      </c>
      <c r="AM15" t="s">
        <v>4164</v>
      </c>
      <c r="AN15" t="s">
        <v>98</v>
      </c>
      <c r="AO15" t="s">
        <v>75</v>
      </c>
      <c r="AP15" t="s">
        <v>75</v>
      </c>
      <c r="AU15" t="s">
        <v>100</v>
      </c>
      <c r="AY15" t="s">
        <v>2514</v>
      </c>
    </row>
    <row r="16" spans="1:51" x14ac:dyDescent="0.25">
      <c r="A16" t="s">
        <v>4165</v>
      </c>
      <c r="B16" t="s">
        <v>4166</v>
      </c>
      <c r="C16" t="s">
        <v>80</v>
      </c>
      <c r="D16" t="s">
        <v>1393</v>
      </c>
      <c r="E16" t="s">
        <v>1400</v>
      </c>
      <c r="F16" t="s">
        <v>1401</v>
      </c>
      <c r="G16" t="s">
        <v>11</v>
      </c>
      <c r="H16" t="s">
        <v>110</v>
      </c>
      <c r="I16" t="s">
        <v>201</v>
      </c>
      <c r="J16" t="s">
        <v>1371</v>
      </c>
      <c r="K16" t="s">
        <v>1372</v>
      </c>
      <c r="L16" t="s">
        <v>1001</v>
      </c>
      <c r="M16" t="s">
        <v>1002</v>
      </c>
      <c r="N16" t="s">
        <v>2894</v>
      </c>
      <c r="O16" t="s">
        <v>1396</v>
      </c>
      <c r="Q16" t="s">
        <v>1204</v>
      </c>
      <c r="R16" t="s">
        <v>1397</v>
      </c>
      <c r="Z16" t="s">
        <v>75</v>
      </c>
      <c r="AA16" t="s">
        <v>76</v>
      </c>
      <c r="AE16" t="s">
        <v>212</v>
      </c>
      <c r="AF16" t="s">
        <v>118</v>
      </c>
      <c r="AG16" t="s">
        <v>1012</v>
      </c>
      <c r="AH16" t="s">
        <v>75</v>
      </c>
      <c r="AJ16" t="s">
        <v>78</v>
      </c>
      <c r="AK16" t="s">
        <v>79</v>
      </c>
      <c r="AL16" t="s">
        <v>4167</v>
      </c>
      <c r="AM16" t="s">
        <v>4168</v>
      </c>
      <c r="AN16" t="s">
        <v>98</v>
      </c>
      <c r="AO16" t="s">
        <v>75</v>
      </c>
      <c r="AP16" t="s">
        <v>75</v>
      </c>
      <c r="AU16" t="s">
        <v>100</v>
      </c>
      <c r="AY16" t="s">
        <v>140</v>
      </c>
    </row>
    <row r="17" spans="1:51" x14ac:dyDescent="0.25">
      <c r="A17" t="s">
        <v>4169</v>
      </c>
      <c r="B17" t="s">
        <v>4170</v>
      </c>
      <c r="C17" t="s">
        <v>80</v>
      </c>
      <c r="D17" t="s">
        <v>284</v>
      </c>
      <c r="E17" t="s">
        <v>1383</v>
      </c>
      <c r="F17" t="s">
        <v>1384</v>
      </c>
      <c r="G17" t="s">
        <v>11</v>
      </c>
      <c r="H17" t="s">
        <v>110</v>
      </c>
      <c r="I17" t="s">
        <v>111</v>
      </c>
      <c r="J17" t="s">
        <v>1371</v>
      </c>
      <c r="K17" t="s">
        <v>1372</v>
      </c>
      <c r="L17" t="s">
        <v>1001</v>
      </c>
      <c r="M17" t="s">
        <v>1002</v>
      </c>
      <c r="N17" t="s">
        <v>2894</v>
      </c>
      <c r="O17" t="s">
        <v>1386</v>
      </c>
      <c r="Q17" t="s">
        <v>1204</v>
      </c>
      <c r="R17" t="s">
        <v>1374</v>
      </c>
      <c r="V17" t="s">
        <v>1387</v>
      </c>
      <c r="Z17" t="s">
        <v>75</v>
      </c>
      <c r="AA17" t="s">
        <v>76</v>
      </c>
      <c r="AE17" t="s">
        <v>212</v>
      </c>
      <c r="AF17" t="s">
        <v>118</v>
      </c>
      <c r="AG17" t="s">
        <v>1012</v>
      </c>
      <c r="AH17" t="s">
        <v>75</v>
      </c>
      <c r="AJ17" t="s">
        <v>78</v>
      </c>
      <c r="AK17" t="s">
        <v>79</v>
      </c>
      <c r="AL17" t="s">
        <v>4171</v>
      </c>
      <c r="AM17" t="s">
        <v>4172</v>
      </c>
      <c r="AN17" t="s">
        <v>98</v>
      </c>
      <c r="AO17" t="s">
        <v>75</v>
      </c>
      <c r="AP17" t="s">
        <v>75</v>
      </c>
      <c r="AU17" t="s">
        <v>100</v>
      </c>
      <c r="AY17" t="s">
        <v>1388</v>
      </c>
    </row>
    <row r="18" spans="1:51" x14ac:dyDescent="0.25">
      <c r="A18" t="s">
        <v>4173</v>
      </c>
      <c r="B18" t="s">
        <v>4174</v>
      </c>
      <c r="C18" t="s">
        <v>9</v>
      </c>
      <c r="D18" t="s">
        <v>1628</v>
      </c>
      <c r="E18" t="s">
        <v>2517</v>
      </c>
      <c r="F18" t="s">
        <v>2518</v>
      </c>
      <c r="G18" t="s">
        <v>11</v>
      </c>
      <c r="H18" t="s">
        <v>110</v>
      </c>
      <c r="I18" t="s">
        <v>281</v>
      </c>
      <c r="J18" t="s">
        <v>1211</v>
      </c>
      <c r="K18" t="s">
        <v>1212</v>
      </c>
      <c r="L18" t="s">
        <v>1213</v>
      </c>
      <c r="M18" t="s">
        <v>989</v>
      </c>
      <c r="N18" t="s">
        <v>2519</v>
      </c>
      <c r="O18" t="s">
        <v>2511</v>
      </c>
      <c r="Q18" t="s">
        <v>1215</v>
      </c>
      <c r="R18" t="s">
        <v>1216</v>
      </c>
      <c r="S18" t="s">
        <v>2520</v>
      </c>
      <c r="V18" t="s">
        <v>2513</v>
      </c>
      <c r="Z18" t="s">
        <v>75</v>
      </c>
      <c r="AA18" t="s">
        <v>76</v>
      </c>
      <c r="AE18" t="s">
        <v>995</v>
      </c>
      <c r="AF18" t="s">
        <v>118</v>
      </c>
      <c r="AG18" t="s">
        <v>96</v>
      </c>
      <c r="AH18" t="s">
        <v>75</v>
      </c>
      <c r="AJ18" t="s">
        <v>78</v>
      </c>
      <c r="AK18" t="s">
        <v>79</v>
      </c>
      <c r="AL18" t="s">
        <v>4175</v>
      </c>
      <c r="AM18" t="s">
        <v>4176</v>
      </c>
      <c r="AN18" t="s">
        <v>98</v>
      </c>
      <c r="AO18" t="s">
        <v>75</v>
      </c>
      <c r="AP18" t="s">
        <v>75</v>
      </c>
      <c r="AU18" t="s">
        <v>100</v>
      </c>
      <c r="AY18" t="s">
        <v>140</v>
      </c>
    </row>
    <row r="19" spans="1:51" x14ac:dyDescent="0.25">
      <c r="A19" t="s">
        <v>4177</v>
      </c>
      <c r="B19" t="s">
        <v>4178</v>
      </c>
      <c r="C19" t="s">
        <v>80</v>
      </c>
      <c r="D19" t="s">
        <v>1393</v>
      </c>
      <c r="E19" t="s">
        <v>1394</v>
      </c>
      <c r="F19" t="s">
        <v>1395</v>
      </c>
      <c r="G19" t="s">
        <v>11</v>
      </c>
      <c r="H19" t="s">
        <v>110</v>
      </c>
      <c r="I19" t="s">
        <v>111</v>
      </c>
      <c r="J19" t="s">
        <v>1371</v>
      </c>
      <c r="K19" t="s">
        <v>1372</v>
      </c>
      <c r="L19" t="s">
        <v>1001</v>
      </c>
      <c r="M19" t="s">
        <v>1002</v>
      </c>
      <c r="N19" t="s">
        <v>2894</v>
      </c>
      <c r="O19" t="s">
        <v>1396</v>
      </c>
      <c r="Q19" t="s">
        <v>1204</v>
      </c>
      <c r="R19" t="s">
        <v>1397</v>
      </c>
      <c r="Z19" t="s">
        <v>75</v>
      </c>
      <c r="AA19" t="s">
        <v>76</v>
      </c>
      <c r="AE19" t="s">
        <v>212</v>
      </c>
      <c r="AF19" t="s">
        <v>118</v>
      </c>
      <c r="AG19" t="s">
        <v>1012</v>
      </c>
      <c r="AH19" t="s">
        <v>75</v>
      </c>
      <c r="AJ19" t="s">
        <v>78</v>
      </c>
      <c r="AK19" t="s">
        <v>79</v>
      </c>
      <c r="AL19" t="s">
        <v>4179</v>
      </c>
      <c r="AM19" t="s">
        <v>4180</v>
      </c>
      <c r="AN19" t="s">
        <v>98</v>
      </c>
      <c r="AO19" t="s">
        <v>75</v>
      </c>
      <c r="AP19" t="s">
        <v>75</v>
      </c>
      <c r="AU19" t="s">
        <v>100</v>
      </c>
      <c r="AY19" t="s">
        <v>140</v>
      </c>
    </row>
    <row r="20" spans="1:51" x14ac:dyDescent="0.25">
      <c r="A20" t="s">
        <v>4181</v>
      </c>
      <c r="B20" t="s">
        <v>4182</v>
      </c>
      <c r="C20" t="s">
        <v>80</v>
      </c>
      <c r="D20" t="s">
        <v>571</v>
      </c>
      <c r="E20" t="s">
        <v>1398</v>
      </c>
      <c r="F20" t="s">
        <v>1399</v>
      </c>
      <c r="G20" t="s">
        <v>11</v>
      </c>
      <c r="H20" t="s">
        <v>110</v>
      </c>
      <c r="I20" t="s">
        <v>111</v>
      </c>
      <c r="J20" t="s">
        <v>1371</v>
      </c>
      <c r="K20" t="s">
        <v>1372</v>
      </c>
      <c r="L20" t="s">
        <v>1001</v>
      </c>
      <c r="M20" t="s">
        <v>1002</v>
      </c>
      <c r="N20" t="s">
        <v>2894</v>
      </c>
      <c r="O20" t="s">
        <v>1396</v>
      </c>
      <c r="Q20" t="s">
        <v>1204</v>
      </c>
      <c r="R20" t="s">
        <v>1397</v>
      </c>
      <c r="Z20" t="s">
        <v>75</v>
      </c>
      <c r="AA20" t="s">
        <v>76</v>
      </c>
      <c r="AE20" t="s">
        <v>212</v>
      </c>
      <c r="AF20" t="s">
        <v>118</v>
      </c>
      <c r="AG20" t="s">
        <v>1012</v>
      </c>
      <c r="AH20" t="s">
        <v>75</v>
      </c>
      <c r="AJ20" t="s">
        <v>78</v>
      </c>
      <c r="AK20" t="s">
        <v>79</v>
      </c>
      <c r="AL20" t="s">
        <v>4183</v>
      </c>
      <c r="AM20" t="s">
        <v>4184</v>
      </c>
      <c r="AN20" t="s">
        <v>98</v>
      </c>
      <c r="AO20" t="s">
        <v>75</v>
      </c>
      <c r="AP20" t="s">
        <v>75</v>
      </c>
      <c r="AU20" t="s">
        <v>100</v>
      </c>
      <c r="AY20" t="s">
        <v>140</v>
      </c>
    </row>
    <row r="21" spans="1:51" x14ac:dyDescent="0.25">
      <c r="A21" t="s">
        <v>4185</v>
      </c>
      <c r="B21" t="s">
        <v>4186</v>
      </c>
      <c r="C21" t="s">
        <v>80</v>
      </c>
      <c r="D21" t="s">
        <v>284</v>
      </c>
      <c r="E21" t="s">
        <v>1369</v>
      </c>
      <c r="F21" t="s">
        <v>1370</v>
      </c>
      <c r="G21" t="s">
        <v>11</v>
      </c>
      <c r="H21" t="s">
        <v>110</v>
      </c>
      <c r="I21" t="s">
        <v>111</v>
      </c>
      <c r="J21" t="s">
        <v>1371</v>
      </c>
      <c r="K21" t="s">
        <v>1372</v>
      </c>
      <c r="L21" t="s">
        <v>1001</v>
      </c>
      <c r="M21" t="s">
        <v>1002</v>
      </c>
      <c r="N21" t="s">
        <v>2894</v>
      </c>
      <c r="O21" t="s">
        <v>1373</v>
      </c>
      <c r="Q21" t="s">
        <v>1204</v>
      </c>
      <c r="R21" t="s">
        <v>1374</v>
      </c>
      <c r="S21" t="s">
        <v>1375</v>
      </c>
      <c r="Z21" t="s">
        <v>75</v>
      </c>
      <c r="AA21" t="s">
        <v>76</v>
      </c>
      <c r="AE21" t="s">
        <v>212</v>
      </c>
      <c r="AF21" t="s">
        <v>118</v>
      </c>
      <c r="AG21" t="s">
        <v>1012</v>
      </c>
      <c r="AH21" t="s">
        <v>75</v>
      </c>
      <c r="AJ21" t="s">
        <v>78</v>
      </c>
      <c r="AK21" t="s">
        <v>79</v>
      </c>
      <c r="AL21" t="s">
        <v>4187</v>
      </c>
      <c r="AM21" t="s">
        <v>4188</v>
      </c>
      <c r="AN21" t="s">
        <v>98</v>
      </c>
      <c r="AO21" t="s">
        <v>75</v>
      </c>
      <c r="AP21" t="s">
        <v>75</v>
      </c>
      <c r="AU21" t="s">
        <v>100</v>
      </c>
      <c r="AY21" t="s">
        <v>140</v>
      </c>
    </row>
    <row r="22" spans="1:51" x14ac:dyDescent="0.25">
      <c r="A22" t="s">
        <v>4189</v>
      </c>
      <c r="B22" t="s">
        <v>4190</v>
      </c>
      <c r="C22" t="s">
        <v>80</v>
      </c>
      <c r="D22" t="s">
        <v>1402</v>
      </c>
      <c r="E22" t="s">
        <v>89</v>
      </c>
      <c r="F22" t="s">
        <v>1403</v>
      </c>
      <c r="G22" t="s">
        <v>11</v>
      </c>
      <c r="H22" t="s">
        <v>110</v>
      </c>
      <c r="I22" t="s">
        <v>111</v>
      </c>
      <c r="J22" t="s">
        <v>1371</v>
      </c>
      <c r="K22" t="s">
        <v>1372</v>
      </c>
      <c r="L22" t="s">
        <v>1001</v>
      </c>
      <c r="M22" t="s">
        <v>1002</v>
      </c>
      <c r="N22" t="s">
        <v>2894</v>
      </c>
      <c r="Z22" t="s">
        <v>75</v>
      </c>
      <c r="AA22" t="s">
        <v>76</v>
      </c>
      <c r="AE22" t="s">
        <v>212</v>
      </c>
      <c r="AF22" t="s">
        <v>118</v>
      </c>
      <c r="AG22" t="s">
        <v>1012</v>
      </c>
      <c r="AH22" t="s">
        <v>75</v>
      </c>
      <c r="AJ22" t="s">
        <v>78</v>
      </c>
      <c r="AK22" t="s">
        <v>79</v>
      </c>
      <c r="AL22" t="s">
        <v>4191</v>
      </c>
      <c r="AM22" t="s">
        <v>4192</v>
      </c>
      <c r="AN22" t="s">
        <v>98</v>
      </c>
      <c r="AO22" t="s">
        <v>75</v>
      </c>
      <c r="AP22" t="s">
        <v>75</v>
      </c>
      <c r="AU22" t="s">
        <v>100</v>
      </c>
      <c r="AY22" t="s">
        <v>1388</v>
      </c>
    </row>
    <row r="23" spans="1:51" x14ac:dyDescent="0.25">
      <c r="A23" t="s">
        <v>4193</v>
      </c>
      <c r="B23" t="s">
        <v>4194</v>
      </c>
      <c r="C23" t="s">
        <v>80</v>
      </c>
      <c r="D23" t="s">
        <v>1515</v>
      </c>
      <c r="E23" t="s">
        <v>2879</v>
      </c>
      <c r="F23" t="s">
        <v>2880</v>
      </c>
      <c r="G23" t="s">
        <v>625</v>
      </c>
      <c r="H23" t="s">
        <v>248</v>
      </c>
      <c r="J23" t="s">
        <v>908</v>
      </c>
      <c r="K23" t="s">
        <v>909</v>
      </c>
      <c r="L23" t="s">
        <v>910</v>
      </c>
      <c r="M23" t="s">
        <v>155</v>
      </c>
      <c r="O23" t="s">
        <v>2881</v>
      </c>
      <c r="Q23" t="s">
        <v>2570</v>
      </c>
      <c r="R23" t="s">
        <v>2571</v>
      </c>
      <c r="S23" t="s">
        <v>2882</v>
      </c>
      <c r="U23" t="s">
        <v>2883</v>
      </c>
      <c r="V23" t="s">
        <v>2884</v>
      </c>
      <c r="W23" t="s">
        <v>2879</v>
      </c>
      <c r="Y23" t="s">
        <v>264</v>
      </c>
      <c r="Z23" t="s">
        <v>75</v>
      </c>
      <c r="AA23" t="s">
        <v>76</v>
      </c>
      <c r="AE23" t="s">
        <v>161</v>
      </c>
      <c r="AF23" t="s">
        <v>118</v>
      </c>
      <c r="AG23" t="s">
        <v>77</v>
      </c>
      <c r="AH23" t="s">
        <v>75</v>
      </c>
      <c r="AJ23" t="s">
        <v>78</v>
      </c>
      <c r="AK23" t="s">
        <v>79</v>
      </c>
      <c r="AL23" t="s">
        <v>4195</v>
      </c>
      <c r="AM23" t="s">
        <v>4196</v>
      </c>
      <c r="AN23" t="s">
        <v>98</v>
      </c>
      <c r="AO23" t="s">
        <v>450</v>
      </c>
      <c r="AP23" t="s">
        <v>2885</v>
      </c>
      <c r="AU23" t="s">
        <v>100</v>
      </c>
      <c r="AV23" t="s">
        <v>2886</v>
      </c>
      <c r="AW23" t="s">
        <v>2887</v>
      </c>
      <c r="AX23" t="s">
        <v>2888</v>
      </c>
      <c r="AY23" t="s">
        <v>140</v>
      </c>
    </row>
    <row r="24" spans="1:51" x14ac:dyDescent="0.25">
      <c r="A24" t="s">
        <v>4197</v>
      </c>
      <c r="B24" t="s">
        <v>4198</v>
      </c>
      <c r="C24" t="s">
        <v>80</v>
      </c>
      <c r="D24" t="s">
        <v>594</v>
      </c>
      <c r="E24" t="s">
        <v>901</v>
      </c>
      <c r="F24" t="s">
        <v>902</v>
      </c>
      <c r="G24" t="s">
        <v>903</v>
      </c>
      <c r="H24" t="s">
        <v>230</v>
      </c>
      <c r="J24" t="s">
        <v>812</v>
      </c>
      <c r="K24" t="s">
        <v>813</v>
      </c>
      <c r="L24" t="s">
        <v>538</v>
      </c>
      <c r="M24" t="s">
        <v>366</v>
      </c>
      <c r="N24" t="s">
        <v>4199</v>
      </c>
      <c r="O24" t="s">
        <v>904</v>
      </c>
      <c r="Q24" t="s">
        <v>815</v>
      </c>
      <c r="R24" t="s">
        <v>816</v>
      </c>
      <c r="S24" t="s">
        <v>905</v>
      </c>
      <c r="Z24" t="s">
        <v>75</v>
      </c>
      <c r="AA24" t="s">
        <v>314</v>
      </c>
      <c r="AE24" t="s">
        <v>2392</v>
      </c>
      <c r="AF24" t="s">
        <v>118</v>
      </c>
      <c r="AG24" t="s">
        <v>937</v>
      </c>
      <c r="AH24" t="s">
        <v>75</v>
      </c>
      <c r="AJ24" t="s">
        <v>78</v>
      </c>
      <c r="AK24" t="s">
        <v>79</v>
      </c>
      <c r="AL24" t="s">
        <v>4200</v>
      </c>
      <c r="AM24" t="s">
        <v>4201</v>
      </c>
      <c r="AN24" t="s">
        <v>98</v>
      </c>
      <c r="AO24" t="s">
        <v>75</v>
      </c>
      <c r="AP24" t="s">
        <v>75</v>
      </c>
      <c r="AU24" t="s">
        <v>100</v>
      </c>
      <c r="AY24" t="s">
        <v>906</v>
      </c>
    </row>
    <row r="25" spans="1:51" x14ac:dyDescent="0.25">
      <c r="A25" t="s">
        <v>4202</v>
      </c>
      <c r="B25" t="s">
        <v>4203</v>
      </c>
      <c r="C25" t="s">
        <v>80</v>
      </c>
      <c r="D25" t="s">
        <v>759</v>
      </c>
      <c r="E25" t="s">
        <v>760</v>
      </c>
      <c r="F25" t="s">
        <v>761</v>
      </c>
      <c r="G25" t="s">
        <v>762</v>
      </c>
      <c r="H25" t="s">
        <v>248</v>
      </c>
      <c r="J25" t="s">
        <v>763</v>
      </c>
      <c r="K25" t="s">
        <v>764</v>
      </c>
      <c r="L25" t="s">
        <v>765</v>
      </c>
      <c r="M25" t="s">
        <v>731</v>
      </c>
      <c r="N25" t="s">
        <v>683</v>
      </c>
      <c r="O25" t="s">
        <v>766</v>
      </c>
      <c r="Q25" t="s">
        <v>767</v>
      </c>
      <c r="R25" t="s">
        <v>768</v>
      </c>
      <c r="S25" t="s">
        <v>769</v>
      </c>
      <c r="U25" t="s">
        <v>770</v>
      </c>
      <c r="V25" t="s">
        <v>771</v>
      </c>
      <c r="W25" t="s">
        <v>760</v>
      </c>
      <c r="Y25" t="s">
        <v>251</v>
      </c>
      <c r="Z25" t="s">
        <v>75</v>
      </c>
      <c r="AA25" t="s">
        <v>76</v>
      </c>
      <c r="AE25" t="s">
        <v>161</v>
      </c>
      <c r="AF25" t="s">
        <v>118</v>
      </c>
      <c r="AG25" t="s">
        <v>77</v>
      </c>
      <c r="AH25" t="s">
        <v>75</v>
      </c>
      <c r="AJ25" t="s">
        <v>78</v>
      </c>
      <c r="AK25" t="s">
        <v>79</v>
      </c>
      <c r="AL25" t="s">
        <v>4204</v>
      </c>
      <c r="AM25" t="s">
        <v>4205</v>
      </c>
      <c r="AN25" t="s">
        <v>98</v>
      </c>
      <c r="AO25" t="s">
        <v>772</v>
      </c>
      <c r="AP25" t="s">
        <v>773</v>
      </c>
      <c r="AU25" t="s">
        <v>100</v>
      </c>
      <c r="AV25" t="s">
        <v>774</v>
      </c>
      <c r="AW25" t="s">
        <v>775</v>
      </c>
      <c r="AX25" t="s">
        <v>776</v>
      </c>
      <c r="AY25" t="s">
        <v>140</v>
      </c>
    </row>
    <row r="26" spans="1:51" x14ac:dyDescent="0.25">
      <c r="A26" t="s">
        <v>4206</v>
      </c>
      <c r="B26" t="s">
        <v>4207</v>
      </c>
      <c r="C26" t="s">
        <v>80</v>
      </c>
      <c r="D26" t="s">
        <v>3564</v>
      </c>
      <c r="E26" t="s">
        <v>3565</v>
      </c>
      <c r="F26" t="s">
        <v>3566</v>
      </c>
      <c r="G26" t="s">
        <v>625</v>
      </c>
      <c r="H26" t="s">
        <v>248</v>
      </c>
      <c r="J26" t="s">
        <v>763</v>
      </c>
      <c r="K26" t="s">
        <v>764</v>
      </c>
      <c r="L26" t="s">
        <v>765</v>
      </c>
      <c r="M26" t="s">
        <v>731</v>
      </c>
      <c r="N26" t="s">
        <v>4208</v>
      </c>
      <c r="O26" t="s">
        <v>3567</v>
      </c>
      <c r="Q26" t="s">
        <v>3568</v>
      </c>
      <c r="R26" t="s">
        <v>3569</v>
      </c>
      <c r="U26" t="s">
        <v>3570</v>
      </c>
      <c r="V26" t="s">
        <v>3571</v>
      </c>
      <c r="W26" t="s">
        <v>4209</v>
      </c>
      <c r="Y26" t="s">
        <v>264</v>
      </c>
      <c r="Z26" t="s">
        <v>75</v>
      </c>
      <c r="AA26" t="s">
        <v>76</v>
      </c>
      <c r="AE26" t="s">
        <v>75</v>
      </c>
      <c r="AF26" t="s">
        <v>75</v>
      </c>
      <c r="AG26" t="s">
        <v>75</v>
      </c>
      <c r="AH26" t="s">
        <v>75</v>
      </c>
      <c r="AJ26" t="s">
        <v>78</v>
      </c>
      <c r="AK26" t="s">
        <v>79</v>
      </c>
      <c r="AL26" t="s">
        <v>4210</v>
      </c>
      <c r="AM26" t="s">
        <v>4211</v>
      </c>
      <c r="AN26" t="s">
        <v>98</v>
      </c>
      <c r="AO26" t="s">
        <v>78</v>
      </c>
      <c r="AP26" t="s">
        <v>805</v>
      </c>
      <c r="AU26" t="s">
        <v>100</v>
      </c>
      <c r="AV26" t="s">
        <v>101</v>
      </c>
      <c r="AW26" t="s">
        <v>806</v>
      </c>
      <c r="AX26" t="s">
        <v>807</v>
      </c>
      <c r="AY26" t="s">
        <v>140</v>
      </c>
    </row>
    <row r="27" spans="1:51" x14ac:dyDescent="0.25">
      <c r="A27" t="s">
        <v>4212</v>
      </c>
      <c r="B27" t="s">
        <v>4213</v>
      </c>
      <c r="C27" t="s">
        <v>80</v>
      </c>
      <c r="D27" t="s">
        <v>2168</v>
      </c>
      <c r="E27" t="s">
        <v>4214</v>
      </c>
      <c r="F27" t="s">
        <v>4215</v>
      </c>
      <c r="G27" t="s">
        <v>247</v>
      </c>
      <c r="H27" t="s">
        <v>248</v>
      </c>
      <c r="J27" t="s">
        <v>4216</v>
      </c>
      <c r="K27" t="s">
        <v>4217</v>
      </c>
      <c r="L27" t="s">
        <v>4218</v>
      </c>
      <c r="M27" t="s">
        <v>131</v>
      </c>
      <c r="O27" t="s">
        <v>4219</v>
      </c>
      <c r="Q27" t="s">
        <v>4220</v>
      </c>
      <c r="R27" t="s">
        <v>4221</v>
      </c>
      <c r="U27" t="s">
        <v>4222</v>
      </c>
      <c r="V27" t="s">
        <v>4223</v>
      </c>
      <c r="W27" t="s">
        <v>4224</v>
      </c>
      <c r="Y27" t="s">
        <v>264</v>
      </c>
      <c r="Z27" t="s">
        <v>75</v>
      </c>
      <c r="AA27" t="s">
        <v>76</v>
      </c>
      <c r="AE27" t="s">
        <v>75</v>
      </c>
      <c r="AF27" t="s">
        <v>75</v>
      </c>
      <c r="AG27" t="s">
        <v>75</v>
      </c>
      <c r="AH27" t="s">
        <v>75</v>
      </c>
      <c r="AJ27" t="s">
        <v>78</v>
      </c>
      <c r="AK27" t="s">
        <v>79</v>
      </c>
      <c r="AL27" t="s">
        <v>4225</v>
      </c>
      <c r="AM27" t="s">
        <v>4226</v>
      </c>
      <c r="AN27" t="s">
        <v>98</v>
      </c>
      <c r="AO27" t="s">
        <v>3051</v>
      </c>
      <c r="AP27" t="s">
        <v>4227</v>
      </c>
      <c r="AU27" t="s">
        <v>100</v>
      </c>
      <c r="AV27" t="s">
        <v>3052</v>
      </c>
      <c r="AW27" t="s">
        <v>4228</v>
      </c>
      <c r="AX27" t="s">
        <v>4229</v>
      </c>
      <c r="AY27" t="s">
        <v>140</v>
      </c>
    </row>
    <row r="28" spans="1:51" x14ac:dyDescent="0.25">
      <c r="A28" t="s">
        <v>4230</v>
      </c>
      <c r="B28" t="s">
        <v>4231</v>
      </c>
      <c r="C28" t="s">
        <v>9</v>
      </c>
      <c r="D28" t="s">
        <v>3275</v>
      </c>
      <c r="E28" t="s">
        <v>3276</v>
      </c>
      <c r="F28" t="s">
        <v>3277</v>
      </c>
      <c r="G28" t="s">
        <v>11</v>
      </c>
      <c r="H28" t="s">
        <v>110</v>
      </c>
      <c r="I28" t="s">
        <v>201</v>
      </c>
      <c r="J28" t="s">
        <v>1297</v>
      </c>
      <c r="K28" t="s">
        <v>4232</v>
      </c>
      <c r="L28" t="s">
        <v>1298</v>
      </c>
      <c r="M28" t="s">
        <v>1002</v>
      </c>
      <c r="N28" t="s">
        <v>2860</v>
      </c>
      <c r="O28" t="s">
        <v>3160</v>
      </c>
      <c r="Q28" t="s">
        <v>1300</v>
      </c>
      <c r="R28" t="s">
        <v>3159</v>
      </c>
      <c r="S28" t="s">
        <v>3278</v>
      </c>
      <c r="V28" t="s">
        <v>3279</v>
      </c>
      <c r="Z28" t="s">
        <v>75</v>
      </c>
      <c r="AA28" t="s">
        <v>76</v>
      </c>
      <c r="AE28" t="s">
        <v>212</v>
      </c>
      <c r="AF28" t="s">
        <v>118</v>
      </c>
      <c r="AG28" t="s">
        <v>1012</v>
      </c>
      <c r="AH28" t="s">
        <v>75</v>
      </c>
      <c r="AJ28" t="s">
        <v>78</v>
      </c>
      <c r="AK28" t="s">
        <v>79</v>
      </c>
      <c r="AL28" t="s">
        <v>4233</v>
      </c>
      <c r="AM28" t="s">
        <v>4234</v>
      </c>
      <c r="AN28" t="s">
        <v>98</v>
      </c>
      <c r="AO28" t="s">
        <v>75</v>
      </c>
      <c r="AP28" t="s">
        <v>75</v>
      </c>
      <c r="AU28" t="s">
        <v>100</v>
      </c>
      <c r="AY28" t="s">
        <v>1347</v>
      </c>
    </row>
    <row r="29" spans="1:51" x14ac:dyDescent="0.25">
      <c r="A29" t="s">
        <v>4235</v>
      </c>
      <c r="B29" t="s">
        <v>4236</v>
      </c>
      <c r="C29" t="s">
        <v>80</v>
      </c>
      <c r="D29" t="s">
        <v>84</v>
      </c>
      <c r="E29" t="s">
        <v>1758</v>
      </c>
      <c r="F29" t="s">
        <v>1759</v>
      </c>
      <c r="G29" t="s">
        <v>11</v>
      </c>
      <c r="H29" t="s">
        <v>110</v>
      </c>
      <c r="I29" t="s">
        <v>201</v>
      </c>
      <c r="J29" t="s">
        <v>636</v>
      </c>
      <c r="K29" t="s">
        <v>637</v>
      </c>
      <c r="L29" t="s">
        <v>638</v>
      </c>
      <c r="M29" t="s">
        <v>456</v>
      </c>
      <c r="N29" t="s">
        <v>4237</v>
      </c>
      <c r="O29" t="s">
        <v>1760</v>
      </c>
      <c r="Q29" t="s">
        <v>643</v>
      </c>
      <c r="R29" t="s">
        <v>644</v>
      </c>
      <c r="Z29" t="s">
        <v>75</v>
      </c>
      <c r="AA29" t="s">
        <v>116</v>
      </c>
      <c r="AE29" t="s">
        <v>302</v>
      </c>
      <c r="AF29" t="s">
        <v>118</v>
      </c>
      <c r="AG29" t="s">
        <v>303</v>
      </c>
      <c r="AH29" t="s">
        <v>75</v>
      </c>
      <c r="AJ29" t="s">
        <v>78</v>
      </c>
      <c r="AK29" t="s">
        <v>79</v>
      </c>
      <c r="AL29" t="s">
        <v>4238</v>
      </c>
      <c r="AM29" t="s">
        <v>4239</v>
      </c>
      <c r="AN29" t="s">
        <v>98</v>
      </c>
      <c r="AO29" t="s">
        <v>75</v>
      </c>
      <c r="AP29" t="s">
        <v>75</v>
      </c>
      <c r="AU29" t="s">
        <v>100</v>
      </c>
      <c r="AY29" t="s">
        <v>1761</v>
      </c>
    </row>
    <row r="30" spans="1:51" x14ac:dyDescent="0.25">
      <c r="A30" t="s">
        <v>4240</v>
      </c>
      <c r="B30" t="s">
        <v>4241</v>
      </c>
      <c r="C30" t="s">
        <v>9</v>
      </c>
      <c r="D30" t="s">
        <v>1859</v>
      </c>
      <c r="E30" t="s">
        <v>1860</v>
      </c>
      <c r="F30" t="s">
        <v>1861</v>
      </c>
      <c r="G30" t="s">
        <v>11</v>
      </c>
      <c r="H30" t="s">
        <v>110</v>
      </c>
      <c r="I30" t="s">
        <v>281</v>
      </c>
      <c r="J30" t="s">
        <v>1862</v>
      </c>
      <c r="K30" t="s">
        <v>1863</v>
      </c>
      <c r="L30" t="s">
        <v>464</v>
      </c>
      <c r="M30" t="s">
        <v>13</v>
      </c>
      <c r="N30" t="s">
        <v>1864</v>
      </c>
      <c r="O30" t="s">
        <v>1865</v>
      </c>
      <c r="Q30" t="s">
        <v>1866</v>
      </c>
      <c r="R30" t="s">
        <v>1867</v>
      </c>
      <c r="S30" t="s">
        <v>1868</v>
      </c>
      <c r="V30" t="s">
        <v>1869</v>
      </c>
      <c r="Z30" t="s">
        <v>75</v>
      </c>
      <c r="AA30" t="s">
        <v>527</v>
      </c>
      <c r="AB30" t="s">
        <v>4242</v>
      </c>
      <c r="AC30" t="s">
        <v>2914</v>
      </c>
      <c r="AE30" t="s">
        <v>117</v>
      </c>
      <c r="AF30" t="s">
        <v>118</v>
      </c>
      <c r="AG30" t="s">
        <v>97</v>
      </c>
      <c r="AH30" t="s">
        <v>75</v>
      </c>
      <c r="AJ30" t="s">
        <v>78</v>
      </c>
      <c r="AK30" t="s">
        <v>79</v>
      </c>
      <c r="AL30" t="s">
        <v>4243</v>
      </c>
      <c r="AM30" t="s">
        <v>4244</v>
      </c>
      <c r="AN30" t="s">
        <v>98</v>
      </c>
      <c r="AO30" t="s">
        <v>75</v>
      </c>
      <c r="AP30" t="s">
        <v>75</v>
      </c>
      <c r="AU30" t="s">
        <v>100</v>
      </c>
      <c r="AY30" t="s">
        <v>1870</v>
      </c>
    </row>
    <row r="31" spans="1:51" x14ac:dyDescent="0.25">
      <c r="A31" t="s">
        <v>4245</v>
      </c>
      <c r="B31" t="s">
        <v>4246</v>
      </c>
      <c r="C31" t="s">
        <v>80</v>
      </c>
      <c r="D31" t="s">
        <v>1871</v>
      </c>
      <c r="E31" t="s">
        <v>1872</v>
      </c>
      <c r="F31" t="s">
        <v>1873</v>
      </c>
      <c r="G31" t="s">
        <v>11</v>
      </c>
      <c r="H31" t="s">
        <v>110</v>
      </c>
      <c r="I31" t="s">
        <v>281</v>
      </c>
      <c r="J31" t="s">
        <v>1862</v>
      </c>
      <c r="K31" t="s">
        <v>1863</v>
      </c>
      <c r="L31" t="s">
        <v>464</v>
      </c>
      <c r="M31" t="s">
        <v>13</v>
      </c>
      <c r="N31" t="s">
        <v>1406</v>
      </c>
      <c r="O31" t="s">
        <v>1865</v>
      </c>
      <c r="Q31" t="s">
        <v>1866</v>
      </c>
      <c r="R31" t="s">
        <v>1867</v>
      </c>
      <c r="S31" t="s">
        <v>1868</v>
      </c>
      <c r="V31" t="s">
        <v>1869</v>
      </c>
      <c r="Z31" t="s">
        <v>75</v>
      </c>
      <c r="AA31" t="s">
        <v>527</v>
      </c>
      <c r="AB31" t="s">
        <v>4242</v>
      </c>
      <c r="AC31" t="s">
        <v>2914</v>
      </c>
      <c r="AE31" t="s">
        <v>117</v>
      </c>
      <c r="AF31" t="s">
        <v>118</v>
      </c>
      <c r="AG31" t="s">
        <v>97</v>
      </c>
      <c r="AH31" t="s">
        <v>75</v>
      </c>
      <c r="AJ31" t="s">
        <v>78</v>
      </c>
      <c r="AK31" t="s">
        <v>79</v>
      </c>
      <c r="AL31" t="s">
        <v>4247</v>
      </c>
      <c r="AM31" t="s">
        <v>4248</v>
      </c>
      <c r="AN31" t="s">
        <v>98</v>
      </c>
      <c r="AO31" t="s">
        <v>75</v>
      </c>
      <c r="AP31" t="s">
        <v>75</v>
      </c>
      <c r="AU31" t="s">
        <v>100</v>
      </c>
      <c r="AY31" t="s">
        <v>1870</v>
      </c>
    </row>
    <row r="32" spans="1:51" x14ac:dyDescent="0.25">
      <c r="A32" t="s">
        <v>4249</v>
      </c>
      <c r="B32" t="s">
        <v>4250</v>
      </c>
      <c r="C32" t="s">
        <v>9</v>
      </c>
      <c r="D32" t="s">
        <v>1876</v>
      </c>
      <c r="E32" t="s">
        <v>1877</v>
      </c>
      <c r="F32" t="s">
        <v>1878</v>
      </c>
      <c r="G32" t="s">
        <v>11</v>
      </c>
      <c r="H32" t="s">
        <v>110</v>
      </c>
      <c r="I32" t="s">
        <v>281</v>
      </c>
      <c r="J32" t="s">
        <v>1862</v>
      </c>
      <c r="K32" t="s">
        <v>1863</v>
      </c>
      <c r="L32" t="s">
        <v>464</v>
      </c>
      <c r="M32" t="s">
        <v>13</v>
      </c>
      <c r="N32" t="s">
        <v>1406</v>
      </c>
      <c r="O32" t="s">
        <v>1865</v>
      </c>
      <c r="Q32" t="s">
        <v>1866</v>
      </c>
      <c r="R32" t="s">
        <v>1867</v>
      </c>
      <c r="S32" t="s">
        <v>1868</v>
      </c>
      <c r="V32" t="s">
        <v>1869</v>
      </c>
      <c r="Z32" t="s">
        <v>75</v>
      </c>
      <c r="AA32" t="s">
        <v>527</v>
      </c>
      <c r="AB32" t="s">
        <v>4242</v>
      </c>
      <c r="AC32" t="s">
        <v>2914</v>
      </c>
      <c r="AE32" t="s">
        <v>117</v>
      </c>
      <c r="AF32" t="s">
        <v>118</v>
      </c>
      <c r="AG32" t="s">
        <v>97</v>
      </c>
      <c r="AH32" t="s">
        <v>75</v>
      </c>
      <c r="AJ32" t="s">
        <v>78</v>
      </c>
      <c r="AK32" t="s">
        <v>79</v>
      </c>
      <c r="AL32" t="s">
        <v>4251</v>
      </c>
      <c r="AM32" t="s">
        <v>4252</v>
      </c>
      <c r="AN32" t="s">
        <v>98</v>
      </c>
      <c r="AO32" t="s">
        <v>75</v>
      </c>
      <c r="AP32" t="s">
        <v>75</v>
      </c>
      <c r="AU32" t="s">
        <v>100</v>
      </c>
      <c r="AY32" t="s">
        <v>1870</v>
      </c>
    </row>
    <row r="33" spans="1:51" x14ac:dyDescent="0.25">
      <c r="A33" t="s">
        <v>4253</v>
      </c>
      <c r="B33" t="s">
        <v>4254</v>
      </c>
      <c r="C33" t="s">
        <v>80</v>
      </c>
      <c r="D33" t="s">
        <v>801</v>
      </c>
      <c r="E33" t="s">
        <v>1883</v>
      </c>
      <c r="F33" t="s">
        <v>1884</v>
      </c>
      <c r="G33" t="s">
        <v>11</v>
      </c>
      <c r="H33" t="s">
        <v>110</v>
      </c>
      <c r="I33" t="s">
        <v>281</v>
      </c>
      <c r="J33" t="s">
        <v>1862</v>
      </c>
      <c r="K33" t="s">
        <v>1863</v>
      </c>
      <c r="L33" t="s">
        <v>464</v>
      </c>
      <c r="M33" t="s">
        <v>13</v>
      </c>
      <c r="N33" t="s">
        <v>4255</v>
      </c>
      <c r="O33" t="s">
        <v>1865</v>
      </c>
      <c r="Q33" t="s">
        <v>1866</v>
      </c>
      <c r="R33" t="s">
        <v>1867</v>
      </c>
      <c r="S33" t="s">
        <v>1868</v>
      </c>
      <c r="V33" t="s">
        <v>1882</v>
      </c>
      <c r="Z33" t="s">
        <v>75</v>
      </c>
      <c r="AA33" t="s">
        <v>527</v>
      </c>
      <c r="AB33" t="s">
        <v>4242</v>
      </c>
      <c r="AC33" t="s">
        <v>2914</v>
      </c>
      <c r="AE33" t="s">
        <v>117</v>
      </c>
      <c r="AF33" t="s">
        <v>118</v>
      </c>
      <c r="AG33" t="s">
        <v>97</v>
      </c>
      <c r="AH33" t="s">
        <v>75</v>
      </c>
      <c r="AJ33" t="s">
        <v>78</v>
      </c>
      <c r="AK33" t="s">
        <v>79</v>
      </c>
      <c r="AL33" t="s">
        <v>4256</v>
      </c>
      <c r="AM33" t="s">
        <v>4257</v>
      </c>
      <c r="AN33" t="s">
        <v>98</v>
      </c>
      <c r="AO33" t="s">
        <v>75</v>
      </c>
      <c r="AP33" t="s">
        <v>75</v>
      </c>
      <c r="AU33" t="s">
        <v>100</v>
      </c>
      <c r="AY33" t="s">
        <v>1870</v>
      </c>
    </row>
    <row r="34" spans="1:51" x14ac:dyDescent="0.25">
      <c r="A34" t="s">
        <v>4258</v>
      </c>
      <c r="B34" t="s">
        <v>4259</v>
      </c>
      <c r="C34" t="s">
        <v>80</v>
      </c>
      <c r="D34" t="s">
        <v>758</v>
      </c>
      <c r="E34" t="s">
        <v>1885</v>
      </c>
      <c r="F34" t="s">
        <v>1886</v>
      </c>
      <c r="G34" t="s">
        <v>11</v>
      </c>
      <c r="H34" t="s">
        <v>110</v>
      </c>
      <c r="I34" t="s">
        <v>281</v>
      </c>
      <c r="J34" t="s">
        <v>1862</v>
      </c>
      <c r="K34" t="s">
        <v>1863</v>
      </c>
      <c r="L34" t="s">
        <v>464</v>
      </c>
      <c r="M34" t="s">
        <v>13</v>
      </c>
      <c r="N34" t="s">
        <v>4255</v>
      </c>
      <c r="O34" t="s">
        <v>1865</v>
      </c>
      <c r="Q34" t="s">
        <v>1866</v>
      </c>
      <c r="R34" t="s">
        <v>1867</v>
      </c>
      <c r="S34" t="s">
        <v>1868</v>
      </c>
      <c r="V34" t="s">
        <v>1882</v>
      </c>
      <c r="Z34" t="s">
        <v>75</v>
      </c>
      <c r="AA34" t="s">
        <v>527</v>
      </c>
      <c r="AB34" t="s">
        <v>4242</v>
      </c>
      <c r="AC34" t="s">
        <v>2914</v>
      </c>
      <c r="AE34" t="s">
        <v>117</v>
      </c>
      <c r="AF34" t="s">
        <v>118</v>
      </c>
      <c r="AG34" t="s">
        <v>97</v>
      </c>
      <c r="AH34" t="s">
        <v>75</v>
      </c>
      <c r="AJ34" t="s">
        <v>78</v>
      </c>
      <c r="AK34" t="s">
        <v>79</v>
      </c>
      <c r="AL34" t="s">
        <v>4260</v>
      </c>
      <c r="AM34" t="s">
        <v>4261</v>
      </c>
      <c r="AN34" t="s">
        <v>98</v>
      </c>
      <c r="AO34" t="s">
        <v>75</v>
      </c>
      <c r="AP34" t="s">
        <v>75</v>
      </c>
      <c r="AU34" t="s">
        <v>100</v>
      </c>
      <c r="AY34" t="s">
        <v>1870</v>
      </c>
    </row>
    <row r="35" spans="1:51" x14ac:dyDescent="0.25">
      <c r="A35" t="s">
        <v>4262</v>
      </c>
      <c r="B35" t="s">
        <v>4263</v>
      </c>
      <c r="C35" t="s">
        <v>80</v>
      </c>
      <c r="D35" t="s">
        <v>1879</v>
      </c>
      <c r="E35" t="s">
        <v>1880</v>
      </c>
      <c r="F35" t="s">
        <v>1881</v>
      </c>
      <c r="G35" t="s">
        <v>11</v>
      </c>
      <c r="H35" t="s">
        <v>110</v>
      </c>
      <c r="I35" t="s">
        <v>281</v>
      </c>
      <c r="J35" t="s">
        <v>1862</v>
      </c>
      <c r="K35" t="s">
        <v>1863</v>
      </c>
      <c r="L35" t="s">
        <v>464</v>
      </c>
      <c r="M35" t="s">
        <v>13</v>
      </c>
      <c r="N35" t="s">
        <v>4255</v>
      </c>
      <c r="O35" t="s">
        <v>1865</v>
      </c>
      <c r="Q35" t="s">
        <v>1866</v>
      </c>
      <c r="R35" t="s">
        <v>1867</v>
      </c>
      <c r="S35" t="s">
        <v>1868</v>
      </c>
      <c r="V35" t="s">
        <v>1882</v>
      </c>
      <c r="Z35" t="s">
        <v>75</v>
      </c>
      <c r="AA35" t="s">
        <v>527</v>
      </c>
      <c r="AB35" t="s">
        <v>4242</v>
      </c>
      <c r="AC35" t="s">
        <v>2914</v>
      </c>
      <c r="AE35" t="s">
        <v>117</v>
      </c>
      <c r="AF35" t="s">
        <v>118</v>
      </c>
      <c r="AG35" t="s">
        <v>97</v>
      </c>
      <c r="AH35" t="s">
        <v>75</v>
      </c>
      <c r="AJ35" t="s">
        <v>78</v>
      </c>
      <c r="AK35" t="s">
        <v>79</v>
      </c>
      <c r="AL35" t="s">
        <v>4264</v>
      </c>
      <c r="AM35" t="s">
        <v>4265</v>
      </c>
      <c r="AN35" t="s">
        <v>98</v>
      </c>
      <c r="AO35" t="s">
        <v>75</v>
      </c>
      <c r="AP35" t="s">
        <v>75</v>
      </c>
      <c r="AU35" t="s">
        <v>100</v>
      </c>
      <c r="AY35" t="s">
        <v>1870</v>
      </c>
    </row>
    <row r="36" spans="1:51" x14ac:dyDescent="0.25">
      <c r="A36" t="s">
        <v>4266</v>
      </c>
      <c r="B36" t="s">
        <v>4267</v>
      </c>
      <c r="C36" t="s">
        <v>80</v>
      </c>
      <c r="D36" t="s">
        <v>1887</v>
      </c>
      <c r="E36" t="s">
        <v>911</v>
      </c>
      <c r="F36" t="s">
        <v>1888</v>
      </c>
      <c r="G36" t="s">
        <v>11</v>
      </c>
      <c r="H36" t="s">
        <v>110</v>
      </c>
      <c r="I36" t="s">
        <v>281</v>
      </c>
      <c r="J36" t="s">
        <v>1862</v>
      </c>
      <c r="K36" t="s">
        <v>1863</v>
      </c>
      <c r="L36" t="s">
        <v>464</v>
      </c>
      <c r="M36" t="s">
        <v>13</v>
      </c>
      <c r="N36" t="s">
        <v>4255</v>
      </c>
      <c r="O36" t="s">
        <v>1865</v>
      </c>
      <c r="Q36" t="s">
        <v>1866</v>
      </c>
      <c r="R36" t="s">
        <v>1867</v>
      </c>
      <c r="S36" t="s">
        <v>1868</v>
      </c>
      <c r="V36" t="s">
        <v>1882</v>
      </c>
      <c r="Z36" t="s">
        <v>75</v>
      </c>
      <c r="AA36" t="s">
        <v>527</v>
      </c>
      <c r="AB36" t="s">
        <v>4242</v>
      </c>
      <c r="AC36" t="s">
        <v>2914</v>
      </c>
      <c r="AE36" t="s">
        <v>117</v>
      </c>
      <c r="AF36" t="s">
        <v>118</v>
      </c>
      <c r="AG36" t="s">
        <v>97</v>
      </c>
      <c r="AH36" t="s">
        <v>75</v>
      </c>
      <c r="AJ36" t="s">
        <v>78</v>
      </c>
      <c r="AK36" t="s">
        <v>79</v>
      </c>
      <c r="AL36" t="s">
        <v>4268</v>
      </c>
      <c r="AM36" t="s">
        <v>4269</v>
      </c>
      <c r="AN36" t="s">
        <v>98</v>
      </c>
      <c r="AO36" t="s">
        <v>75</v>
      </c>
      <c r="AP36" t="s">
        <v>75</v>
      </c>
      <c r="AU36" t="s">
        <v>100</v>
      </c>
      <c r="AY36" t="s">
        <v>1870</v>
      </c>
    </row>
    <row r="37" spans="1:51" x14ac:dyDescent="0.25">
      <c r="A37" t="s">
        <v>4270</v>
      </c>
      <c r="B37" t="s">
        <v>4271</v>
      </c>
      <c r="C37" t="s">
        <v>80</v>
      </c>
      <c r="D37" t="s">
        <v>369</v>
      </c>
      <c r="E37" t="s">
        <v>370</v>
      </c>
      <c r="F37" t="s">
        <v>371</v>
      </c>
      <c r="G37" t="s">
        <v>247</v>
      </c>
      <c r="H37" t="s">
        <v>248</v>
      </c>
      <c r="J37" t="s">
        <v>363</v>
      </c>
      <c r="K37" t="s">
        <v>364</v>
      </c>
      <c r="L37" t="s">
        <v>365</v>
      </c>
      <c r="M37" t="s">
        <v>366</v>
      </c>
      <c r="O37" t="s">
        <v>372</v>
      </c>
      <c r="Q37" t="s">
        <v>367</v>
      </c>
      <c r="R37" t="s">
        <v>368</v>
      </c>
      <c r="W37" t="s">
        <v>373</v>
      </c>
      <c r="Y37" t="s">
        <v>264</v>
      </c>
      <c r="Z37" t="s">
        <v>75</v>
      </c>
      <c r="AA37" t="s">
        <v>76</v>
      </c>
      <c r="AE37" t="s">
        <v>2392</v>
      </c>
      <c r="AF37" t="s">
        <v>118</v>
      </c>
      <c r="AG37" t="s">
        <v>937</v>
      </c>
      <c r="AH37" t="s">
        <v>75</v>
      </c>
      <c r="AJ37" t="s">
        <v>78</v>
      </c>
      <c r="AK37" t="s">
        <v>79</v>
      </c>
      <c r="AL37" t="s">
        <v>4272</v>
      </c>
      <c r="AM37" t="s">
        <v>4273</v>
      </c>
      <c r="AN37" t="s">
        <v>98</v>
      </c>
      <c r="AO37" t="s">
        <v>374</v>
      </c>
      <c r="AP37" t="s">
        <v>375</v>
      </c>
      <c r="AU37" t="s">
        <v>100</v>
      </c>
      <c r="AV37" t="s">
        <v>376</v>
      </c>
      <c r="AW37" t="s">
        <v>377</v>
      </c>
      <c r="AX37" t="s">
        <v>368</v>
      </c>
      <c r="AY37" t="s">
        <v>378</v>
      </c>
    </row>
    <row r="38" spans="1:51" x14ac:dyDescent="0.25">
      <c r="A38" t="s">
        <v>4274</v>
      </c>
      <c r="B38" t="s">
        <v>4275</v>
      </c>
      <c r="C38" t="s">
        <v>9</v>
      </c>
      <c r="D38" t="s">
        <v>162</v>
      </c>
      <c r="E38" t="s">
        <v>4276</v>
      </c>
      <c r="F38" t="s">
        <v>4277</v>
      </c>
      <c r="G38" t="s">
        <v>4278</v>
      </c>
      <c r="H38" t="s">
        <v>230</v>
      </c>
      <c r="J38" t="s">
        <v>4279</v>
      </c>
      <c r="K38" t="s">
        <v>4280</v>
      </c>
      <c r="N38" t="s">
        <v>4281</v>
      </c>
      <c r="O38" t="s">
        <v>4282</v>
      </c>
      <c r="Q38" t="s">
        <v>4283</v>
      </c>
      <c r="R38" t="s">
        <v>4284</v>
      </c>
      <c r="S38" t="s">
        <v>4285</v>
      </c>
      <c r="U38" t="s">
        <v>4286</v>
      </c>
      <c r="V38" t="s">
        <v>4287</v>
      </c>
      <c r="W38" t="s">
        <v>4288</v>
      </c>
      <c r="Y38" t="s">
        <v>251</v>
      </c>
      <c r="Z38" t="s">
        <v>75</v>
      </c>
      <c r="AA38" t="s">
        <v>314</v>
      </c>
      <c r="AE38" t="s">
        <v>2392</v>
      </c>
      <c r="AF38" t="s">
        <v>118</v>
      </c>
      <c r="AG38" t="s">
        <v>937</v>
      </c>
      <c r="AH38" t="s">
        <v>75</v>
      </c>
      <c r="AJ38" t="s">
        <v>78</v>
      </c>
      <c r="AK38" t="s">
        <v>79</v>
      </c>
      <c r="AL38" t="s">
        <v>4289</v>
      </c>
      <c r="AM38" t="s">
        <v>4290</v>
      </c>
      <c r="AN38" t="s">
        <v>98</v>
      </c>
      <c r="AO38" t="s">
        <v>75</v>
      </c>
      <c r="AP38" t="s">
        <v>75</v>
      </c>
      <c r="AU38" t="s">
        <v>100</v>
      </c>
      <c r="AY38" t="s">
        <v>4291</v>
      </c>
    </row>
    <row r="39" spans="1:51" x14ac:dyDescent="0.25">
      <c r="A39" t="s">
        <v>4292</v>
      </c>
      <c r="B39" t="s">
        <v>4293</v>
      </c>
      <c r="C39" t="s">
        <v>80</v>
      </c>
      <c r="D39" t="s">
        <v>2383</v>
      </c>
      <c r="E39" t="s">
        <v>4294</v>
      </c>
      <c r="F39" t="s">
        <v>4295</v>
      </c>
      <c r="G39" t="s">
        <v>4278</v>
      </c>
      <c r="H39" t="s">
        <v>230</v>
      </c>
      <c r="J39" t="s">
        <v>4279</v>
      </c>
      <c r="K39" t="s">
        <v>4280</v>
      </c>
      <c r="N39" t="s">
        <v>4281</v>
      </c>
      <c r="O39" t="s">
        <v>4282</v>
      </c>
      <c r="Q39" t="s">
        <v>4283</v>
      </c>
      <c r="R39" t="s">
        <v>4284</v>
      </c>
      <c r="U39" t="s">
        <v>4296</v>
      </c>
      <c r="V39" t="s">
        <v>4297</v>
      </c>
      <c r="W39" t="s">
        <v>4298</v>
      </c>
      <c r="Y39" t="s">
        <v>251</v>
      </c>
      <c r="Z39" t="s">
        <v>75</v>
      </c>
      <c r="AA39" t="s">
        <v>314</v>
      </c>
      <c r="AE39" t="s">
        <v>2392</v>
      </c>
      <c r="AF39" t="s">
        <v>118</v>
      </c>
      <c r="AG39" t="s">
        <v>937</v>
      </c>
      <c r="AH39" t="s">
        <v>75</v>
      </c>
      <c r="AJ39" t="s">
        <v>78</v>
      </c>
      <c r="AK39" t="s">
        <v>79</v>
      </c>
      <c r="AL39" t="s">
        <v>4299</v>
      </c>
      <c r="AM39" t="s">
        <v>4300</v>
      </c>
      <c r="AN39" t="s">
        <v>98</v>
      </c>
      <c r="AO39" t="s">
        <v>75</v>
      </c>
      <c r="AP39" t="s">
        <v>75</v>
      </c>
      <c r="AU39" t="s">
        <v>100</v>
      </c>
      <c r="AY39" t="s">
        <v>4301</v>
      </c>
    </row>
    <row r="40" spans="1:51" x14ac:dyDescent="0.25">
      <c r="A40" t="s">
        <v>4302</v>
      </c>
      <c r="B40" t="s">
        <v>4303</v>
      </c>
      <c r="C40" t="s">
        <v>9</v>
      </c>
      <c r="D40" t="s">
        <v>863</v>
      </c>
      <c r="E40" t="s">
        <v>4304</v>
      </c>
      <c r="F40" t="s">
        <v>4305</v>
      </c>
      <c r="G40" t="s">
        <v>4278</v>
      </c>
      <c r="H40" t="s">
        <v>230</v>
      </c>
      <c r="J40" t="s">
        <v>4279</v>
      </c>
      <c r="K40" t="s">
        <v>4280</v>
      </c>
      <c r="N40" t="s">
        <v>4281</v>
      </c>
      <c r="O40" t="s">
        <v>4282</v>
      </c>
      <c r="Q40" t="s">
        <v>4283</v>
      </c>
      <c r="R40" t="s">
        <v>4306</v>
      </c>
      <c r="S40" t="s">
        <v>4285</v>
      </c>
      <c r="U40" t="s">
        <v>4307</v>
      </c>
      <c r="V40" t="s">
        <v>4308</v>
      </c>
      <c r="W40" t="s">
        <v>4309</v>
      </c>
      <c r="Y40" t="s">
        <v>251</v>
      </c>
      <c r="Z40" t="s">
        <v>75</v>
      </c>
      <c r="AA40" t="s">
        <v>314</v>
      </c>
      <c r="AE40" t="s">
        <v>2392</v>
      </c>
      <c r="AF40" t="s">
        <v>118</v>
      </c>
      <c r="AG40" t="s">
        <v>937</v>
      </c>
      <c r="AH40" t="s">
        <v>75</v>
      </c>
      <c r="AJ40" t="s">
        <v>78</v>
      </c>
      <c r="AK40" t="s">
        <v>79</v>
      </c>
      <c r="AL40" t="s">
        <v>4310</v>
      </c>
      <c r="AM40" t="s">
        <v>4311</v>
      </c>
      <c r="AN40" t="s">
        <v>98</v>
      </c>
      <c r="AO40" t="s">
        <v>75</v>
      </c>
      <c r="AP40" t="s">
        <v>75</v>
      </c>
      <c r="AU40" t="s">
        <v>100</v>
      </c>
      <c r="AY40" t="s">
        <v>4291</v>
      </c>
    </row>
    <row r="41" spans="1:51" x14ac:dyDescent="0.25">
      <c r="A41" t="s">
        <v>4312</v>
      </c>
      <c r="B41" t="s">
        <v>4313</v>
      </c>
      <c r="C41" t="s">
        <v>9</v>
      </c>
      <c r="D41" t="s">
        <v>2928</v>
      </c>
      <c r="E41" t="s">
        <v>4314</v>
      </c>
      <c r="F41" t="s">
        <v>584</v>
      </c>
      <c r="G41" t="s">
        <v>4278</v>
      </c>
      <c r="H41" t="s">
        <v>230</v>
      </c>
      <c r="J41" t="s">
        <v>4279</v>
      </c>
      <c r="K41" t="s">
        <v>4280</v>
      </c>
      <c r="N41" t="s">
        <v>4281</v>
      </c>
      <c r="O41" t="s">
        <v>4282</v>
      </c>
      <c r="Q41" t="s">
        <v>4315</v>
      </c>
      <c r="R41" t="s">
        <v>4284</v>
      </c>
      <c r="U41" t="s">
        <v>4316</v>
      </c>
      <c r="V41" t="s">
        <v>4317</v>
      </c>
      <c r="W41" t="s">
        <v>4318</v>
      </c>
      <c r="Y41" t="s">
        <v>251</v>
      </c>
      <c r="Z41" t="s">
        <v>75</v>
      </c>
      <c r="AA41" t="s">
        <v>314</v>
      </c>
      <c r="AE41" t="s">
        <v>2392</v>
      </c>
      <c r="AF41" t="s">
        <v>118</v>
      </c>
      <c r="AG41" t="s">
        <v>937</v>
      </c>
      <c r="AH41" t="s">
        <v>75</v>
      </c>
      <c r="AJ41" t="s">
        <v>78</v>
      </c>
      <c r="AK41" t="s">
        <v>79</v>
      </c>
      <c r="AL41" t="s">
        <v>4319</v>
      </c>
      <c r="AM41" t="s">
        <v>4320</v>
      </c>
      <c r="AN41" t="s">
        <v>98</v>
      </c>
      <c r="AO41" t="s">
        <v>75</v>
      </c>
      <c r="AP41" t="s">
        <v>75</v>
      </c>
      <c r="AU41" t="s">
        <v>100</v>
      </c>
      <c r="AY41" t="s">
        <v>4301</v>
      </c>
    </row>
    <row r="42" spans="1:51" x14ac:dyDescent="0.25">
      <c r="A42" t="s">
        <v>4321</v>
      </c>
      <c r="B42" t="s">
        <v>4322</v>
      </c>
      <c r="C42" t="s">
        <v>80</v>
      </c>
      <c r="D42" t="s">
        <v>2176</v>
      </c>
      <c r="E42" t="s">
        <v>4323</v>
      </c>
      <c r="F42" t="s">
        <v>4324</v>
      </c>
      <c r="G42" t="s">
        <v>694</v>
      </c>
      <c r="H42" t="s">
        <v>230</v>
      </c>
      <c r="J42" t="s">
        <v>4279</v>
      </c>
      <c r="K42" t="s">
        <v>4280</v>
      </c>
      <c r="N42" t="s">
        <v>4281</v>
      </c>
      <c r="O42" t="s">
        <v>4282</v>
      </c>
      <c r="Q42" t="s">
        <v>4283</v>
      </c>
      <c r="R42" t="s">
        <v>4284</v>
      </c>
      <c r="S42" t="s">
        <v>4285</v>
      </c>
      <c r="U42" t="s">
        <v>4325</v>
      </c>
      <c r="V42" t="s">
        <v>4326</v>
      </c>
      <c r="W42" t="s">
        <v>4327</v>
      </c>
      <c r="Y42" t="s">
        <v>251</v>
      </c>
      <c r="Z42" t="s">
        <v>75</v>
      </c>
      <c r="AA42" t="s">
        <v>314</v>
      </c>
      <c r="AE42" t="s">
        <v>2392</v>
      </c>
      <c r="AF42" t="s">
        <v>118</v>
      </c>
      <c r="AG42" t="s">
        <v>937</v>
      </c>
      <c r="AH42" t="s">
        <v>75</v>
      </c>
      <c r="AJ42" t="s">
        <v>78</v>
      </c>
      <c r="AK42" t="s">
        <v>79</v>
      </c>
      <c r="AL42" t="s">
        <v>4328</v>
      </c>
      <c r="AM42" t="s">
        <v>4329</v>
      </c>
      <c r="AN42" t="s">
        <v>98</v>
      </c>
      <c r="AO42" t="s">
        <v>75</v>
      </c>
      <c r="AP42" t="s">
        <v>75</v>
      </c>
      <c r="AU42" t="s">
        <v>100</v>
      </c>
      <c r="AY42" t="s">
        <v>4291</v>
      </c>
    </row>
    <row r="43" spans="1:51" x14ac:dyDescent="0.25">
      <c r="A43" t="s">
        <v>4330</v>
      </c>
      <c r="B43" t="s">
        <v>4331</v>
      </c>
      <c r="C43" t="s">
        <v>9</v>
      </c>
      <c r="D43" t="s">
        <v>2216</v>
      </c>
      <c r="E43" t="s">
        <v>4332</v>
      </c>
      <c r="F43" t="s">
        <v>4333</v>
      </c>
      <c r="G43" t="s">
        <v>4278</v>
      </c>
      <c r="H43" t="s">
        <v>230</v>
      </c>
      <c r="J43" t="s">
        <v>4279</v>
      </c>
      <c r="K43" t="s">
        <v>4280</v>
      </c>
      <c r="N43" t="s">
        <v>4281</v>
      </c>
      <c r="O43" t="s">
        <v>4282</v>
      </c>
      <c r="Q43" t="s">
        <v>4283</v>
      </c>
      <c r="R43" t="s">
        <v>4284</v>
      </c>
      <c r="U43" t="s">
        <v>4334</v>
      </c>
      <c r="V43" t="s">
        <v>4335</v>
      </c>
      <c r="W43" t="s">
        <v>4336</v>
      </c>
      <c r="Y43" t="s">
        <v>251</v>
      </c>
      <c r="Z43" t="s">
        <v>75</v>
      </c>
      <c r="AA43" t="s">
        <v>314</v>
      </c>
      <c r="AE43" t="s">
        <v>2392</v>
      </c>
      <c r="AF43" t="s">
        <v>118</v>
      </c>
      <c r="AG43" t="s">
        <v>937</v>
      </c>
      <c r="AH43" t="s">
        <v>75</v>
      </c>
      <c r="AJ43" t="s">
        <v>78</v>
      </c>
      <c r="AK43" t="s">
        <v>79</v>
      </c>
      <c r="AL43" t="s">
        <v>4337</v>
      </c>
      <c r="AM43" t="s">
        <v>4338</v>
      </c>
      <c r="AN43" t="s">
        <v>98</v>
      </c>
      <c r="AO43" t="s">
        <v>75</v>
      </c>
      <c r="AP43" t="s">
        <v>75</v>
      </c>
      <c r="AU43" t="s">
        <v>100</v>
      </c>
      <c r="AY43" t="s">
        <v>4291</v>
      </c>
    </row>
    <row r="44" spans="1:51" x14ac:dyDescent="0.25">
      <c r="A44" t="s">
        <v>4339</v>
      </c>
      <c r="B44" t="s">
        <v>4340</v>
      </c>
      <c r="C44" t="s">
        <v>9</v>
      </c>
      <c r="D44" t="s">
        <v>4341</v>
      </c>
      <c r="E44" t="s">
        <v>4342</v>
      </c>
      <c r="F44" t="s">
        <v>3994</v>
      </c>
      <c r="G44" t="s">
        <v>694</v>
      </c>
      <c r="H44" t="s">
        <v>230</v>
      </c>
      <c r="J44" t="s">
        <v>4279</v>
      </c>
      <c r="K44" t="s">
        <v>4280</v>
      </c>
      <c r="N44" t="s">
        <v>4281</v>
      </c>
      <c r="O44" t="s">
        <v>4282</v>
      </c>
      <c r="Q44" t="s">
        <v>4283</v>
      </c>
      <c r="R44" t="s">
        <v>4284</v>
      </c>
      <c r="U44" t="s">
        <v>4343</v>
      </c>
      <c r="V44" t="s">
        <v>4344</v>
      </c>
      <c r="W44" t="s">
        <v>4345</v>
      </c>
      <c r="Y44" t="s">
        <v>251</v>
      </c>
      <c r="Z44" t="s">
        <v>75</v>
      </c>
      <c r="AA44" t="s">
        <v>314</v>
      </c>
      <c r="AE44" t="s">
        <v>2392</v>
      </c>
      <c r="AF44" t="s">
        <v>118</v>
      </c>
      <c r="AG44" t="s">
        <v>937</v>
      </c>
      <c r="AH44" t="s">
        <v>75</v>
      </c>
      <c r="AJ44" t="s">
        <v>78</v>
      </c>
      <c r="AK44" t="s">
        <v>79</v>
      </c>
      <c r="AL44" t="s">
        <v>4346</v>
      </c>
      <c r="AM44" t="s">
        <v>4347</v>
      </c>
      <c r="AN44" t="s">
        <v>98</v>
      </c>
      <c r="AO44" t="s">
        <v>75</v>
      </c>
      <c r="AP44" t="s">
        <v>75</v>
      </c>
      <c r="AU44" t="s">
        <v>100</v>
      </c>
      <c r="AY44" t="s">
        <v>4291</v>
      </c>
    </row>
    <row r="45" spans="1:51" x14ac:dyDescent="0.25">
      <c r="A45" t="s">
        <v>4348</v>
      </c>
      <c r="B45" t="s">
        <v>4349</v>
      </c>
      <c r="C45" t="s">
        <v>80</v>
      </c>
      <c r="D45" t="s">
        <v>1020</v>
      </c>
      <c r="E45" t="s">
        <v>4350</v>
      </c>
      <c r="F45" t="s">
        <v>4042</v>
      </c>
      <c r="G45" t="s">
        <v>2227</v>
      </c>
      <c r="H45" t="s">
        <v>230</v>
      </c>
      <c r="J45" t="s">
        <v>4279</v>
      </c>
      <c r="K45" t="s">
        <v>4280</v>
      </c>
      <c r="N45" t="s">
        <v>124</v>
      </c>
      <c r="O45" t="s">
        <v>4282</v>
      </c>
      <c r="Q45" t="s">
        <v>4283</v>
      </c>
      <c r="R45" t="s">
        <v>4351</v>
      </c>
      <c r="S45" t="s">
        <v>4352</v>
      </c>
      <c r="V45" t="s">
        <v>4353</v>
      </c>
      <c r="Z45" t="s">
        <v>75</v>
      </c>
      <c r="AA45" t="s">
        <v>314</v>
      </c>
      <c r="AE45" t="s">
        <v>2392</v>
      </c>
      <c r="AF45" t="s">
        <v>118</v>
      </c>
      <c r="AG45" t="s">
        <v>937</v>
      </c>
      <c r="AH45" t="s">
        <v>75</v>
      </c>
      <c r="AJ45" t="s">
        <v>78</v>
      </c>
      <c r="AK45" t="s">
        <v>79</v>
      </c>
      <c r="AL45" t="s">
        <v>4354</v>
      </c>
      <c r="AM45" t="s">
        <v>4355</v>
      </c>
      <c r="AN45" t="s">
        <v>98</v>
      </c>
      <c r="AO45" t="s">
        <v>75</v>
      </c>
      <c r="AP45" t="s">
        <v>75</v>
      </c>
      <c r="AU45" t="s">
        <v>100</v>
      </c>
      <c r="AY45" t="s">
        <v>4291</v>
      </c>
    </row>
    <row r="46" spans="1:51" x14ac:dyDescent="0.25">
      <c r="A46" t="s">
        <v>4356</v>
      </c>
      <c r="B46" t="s">
        <v>4357</v>
      </c>
      <c r="C46" t="s">
        <v>80</v>
      </c>
      <c r="D46" t="s">
        <v>84</v>
      </c>
      <c r="E46" t="s">
        <v>1987</v>
      </c>
      <c r="F46" t="s">
        <v>1988</v>
      </c>
      <c r="G46" t="s">
        <v>11</v>
      </c>
      <c r="H46" t="s">
        <v>110</v>
      </c>
      <c r="I46" t="s">
        <v>111</v>
      </c>
      <c r="J46" t="s">
        <v>1747</v>
      </c>
      <c r="K46" t="s">
        <v>1748</v>
      </c>
      <c r="L46" t="s">
        <v>1749</v>
      </c>
      <c r="M46" t="s">
        <v>299</v>
      </c>
      <c r="N46" t="s">
        <v>4358</v>
      </c>
      <c r="Z46" t="s">
        <v>75</v>
      </c>
      <c r="AA46" t="s">
        <v>116</v>
      </c>
      <c r="AE46" t="s">
        <v>302</v>
      </c>
      <c r="AF46" t="s">
        <v>118</v>
      </c>
      <c r="AG46" t="s">
        <v>303</v>
      </c>
      <c r="AH46" t="s">
        <v>75</v>
      </c>
      <c r="AJ46" t="s">
        <v>78</v>
      </c>
      <c r="AK46" t="s">
        <v>79</v>
      </c>
      <c r="AL46" t="s">
        <v>4359</v>
      </c>
      <c r="AM46" t="s">
        <v>4360</v>
      </c>
      <c r="AN46" t="s">
        <v>98</v>
      </c>
      <c r="AO46" t="s">
        <v>75</v>
      </c>
      <c r="AP46" t="s">
        <v>75</v>
      </c>
      <c r="AU46" t="s">
        <v>100</v>
      </c>
      <c r="AY46" t="s">
        <v>140</v>
      </c>
    </row>
    <row r="47" spans="1:51" x14ac:dyDescent="0.25">
      <c r="A47" t="s">
        <v>4361</v>
      </c>
      <c r="B47" t="s">
        <v>4362</v>
      </c>
      <c r="C47" t="s">
        <v>9</v>
      </c>
      <c r="D47" t="s">
        <v>85</v>
      </c>
      <c r="E47" t="s">
        <v>215</v>
      </c>
      <c r="F47" t="s">
        <v>216</v>
      </c>
      <c r="G47" t="s">
        <v>11</v>
      </c>
      <c r="H47" t="s">
        <v>93</v>
      </c>
      <c r="I47" t="s">
        <v>201</v>
      </c>
      <c r="J47" t="s">
        <v>152</v>
      </c>
      <c r="K47" t="s">
        <v>153</v>
      </c>
      <c r="L47" t="s">
        <v>154</v>
      </c>
      <c r="M47" t="s">
        <v>155</v>
      </c>
      <c r="N47" t="s">
        <v>217</v>
      </c>
      <c r="O47" t="s">
        <v>218</v>
      </c>
      <c r="Q47" t="s">
        <v>219</v>
      </c>
      <c r="R47" t="s">
        <v>220</v>
      </c>
      <c r="V47" t="s">
        <v>221</v>
      </c>
      <c r="Z47" t="s">
        <v>75</v>
      </c>
      <c r="AA47" t="s">
        <v>76</v>
      </c>
      <c r="AE47" t="s">
        <v>191</v>
      </c>
      <c r="AF47" t="s">
        <v>96</v>
      </c>
      <c r="AG47" t="s">
        <v>77</v>
      </c>
      <c r="AH47" t="s">
        <v>75</v>
      </c>
      <c r="AJ47" t="s">
        <v>78</v>
      </c>
      <c r="AK47" t="s">
        <v>79</v>
      </c>
      <c r="AL47" t="s">
        <v>4363</v>
      </c>
      <c r="AM47" t="s">
        <v>4364</v>
      </c>
      <c r="AN47" t="s">
        <v>98</v>
      </c>
      <c r="AO47" t="s">
        <v>75</v>
      </c>
      <c r="AP47" t="s">
        <v>75</v>
      </c>
      <c r="AU47" t="s">
        <v>100</v>
      </c>
      <c r="AY47" t="s">
        <v>140</v>
      </c>
    </row>
    <row r="48" spans="1:51" x14ac:dyDescent="0.25">
      <c r="A48" t="s">
        <v>4365</v>
      </c>
      <c r="B48" t="s">
        <v>4366</v>
      </c>
      <c r="C48" t="s">
        <v>80</v>
      </c>
      <c r="D48" t="s">
        <v>518</v>
      </c>
      <c r="E48" t="s">
        <v>1910</v>
      </c>
      <c r="F48" t="s">
        <v>1911</v>
      </c>
      <c r="G48" t="s">
        <v>247</v>
      </c>
      <c r="H48" t="s">
        <v>248</v>
      </c>
      <c r="J48" t="s">
        <v>849</v>
      </c>
      <c r="K48" t="s">
        <v>850</v>
      </c>
      <c r="L48" t="s">
        <v>851</v>
      </c>
      <c r="M48" t="s">
        <v>310</v>
      </c>
      <c r="O48" t="s">
        <v>1912</v>
      </c>
      <c r="Q48" t="s">
        <v>1913</v>
      </c>
      <c r="R48" t="s">
        <v>1914</v>
      </c>
      <c r="U48" t="s">
        <v>1915</v>
      </c>
      <c r="V48" t="s">
        <v>1916</v>
      </c>
      <c r="W48" t="s">
        <v>1910</v>
      </c>
      <c r="Y48" t="s">
        <v>251</v>
      </c>
      <c r="Z48" t="s">
        <v>75</v>
      </c>
      <c r="AA48" t="s">
        <v>236</v>
      </c>
      <c r="AE48" t="s">
        <v>75</v>
      </c>
      <c r="AF48" t="s">
        <v>75</v>
      </c>
      <c r="AG48" t="s">
        <v>75</v>
      </c>
      <c r="AH48" t="s">
        <v>75</v>
      </c>
      <c r="AJ48" t="s">
        <v>78</v>
      </c>
      <c r="AK48" t="s">
        <v>79</v>
      </c>
      <c r="AL48" t="s">
        <v>4367</v>
      </c>
      <c r="AM48" t="s">
        <v>4368</v>
      </c>
      <c r="AN48" t="s">
        <v>98</v>
      </c>
      <c r="AO48" t="s">
        <v>1917</v>
      </c>
      <c r="AP48" t="s">
        <v>1918</v>
      </c>
      <c r="AU48" t="s">
        <v>100</v>
      </c>
      <c r="AV48" t="s">
        <v>1919</v>
      </c>
      <c r="AW48" t="s">
        <v>1920</v>
      </c>
      <c r="AX48" t="s">
        <v>1921</v>
      </c>
      <c r="AY48" t="s">
        <v>140</v>
      </c>
    </row>
    <row r="49" spans="1:51" x14ac:dyDescent="0.25">
      <c r="A49" t="s">
        <v>4369</v>
      </c>
      <c r="B49" t="s">
        <v>4370</v>
      </c>
      <c r="C49" t="s">
        <v>80</v>
      </c>
      <c r="D49" t="s">
        <v>304</v>
      </c>
      <c r="E49" t="s">
        <v>3982</v>
      </c>
      <c r="F49" t="s">
        <v>4371</v>
      </c>
      <c r="G49" t="s">
        <v>11</v>
      </c>
      <c r="H49" t="s">
        <v>93</v>
      </c>
      <c r="I49" t="s">
        <v>201</v>
      </c>
      <c r="J49" t="s">
        <v>152</v>
      </c>
      <c r="K49" t="s">
        <v>153</v>
      </c>
      <c r="L49" t="s">
        <v>154</v>
      </c>
      <c r="M49" t="s">
        <v>155</v>
      </c>
      <c r="N49" t="s">
        <v>4372</v>
      </c>
      <c r="O49" t="s">
        <v>4373</v>
      </c>
      <c r="Q49" t="s">
        <v>219</v>
      </c>
      <c r="R49" t="s">
        <v>4374</v>
      </c>
      <c r="Z49" t="s">
        <v>75</v>
      </c>
      <c r="AA49" t="s">
        <v>76</v>
      </c>
      <c r="AE49" t="s">
        <v>191</v>
      </c>
      <c r="AF49" t="s">
        <v>96</v>
      </c>
      <c r="AG49" t="s">
        <v>77</v>
      </c>
      <c r="AH49" t="s">
        <v>75</v>
      </c>
      <c r="AJ49" t="s">
        <v>78</v>
      </c>
      <c r="AK49" t="s">
        <v>79</v>
      </c>
      <c r="AL49" t="s">
        <v>4375</v>
      </c>
      <c r="AM49" t="s">
        <v>4376</v>
      </c>
      <c r="AN49" t="s">
        <v>98</v>
      </c>
      <c r="AO49" t="s">
        <v>78</v>
      </c>
      <c r="AP49" t="s">
        <v>99</v>
      </c>
      <c r="AU49" t="s">
        <v>100</v>
      </c>
      <c r="AV49" t="s">
        <v>101</v>
      </c>
      <c r="AW49" t="s">
        <v>102</v>
      </c>
      <c r="AX49" t="s">
        <v>103</v>
      </c>
      <c r="AY49" t="s">
        <v>140</v>
      </c>
    </row>
    <row r="50" spans="1:51" x14ac:dyDescent="0.25">
      <c r="A50" t="s">
        <v>4377</v>
      </c>
      <c r="B50" t="s">
        <v>4378</v>
      </c>
      <c r="C50" t="s">
        <v>80</v>
      </c>
      <c r="D50" t="s">
        <v>3491</v>
      </c>
      <c r="E50" t="s">
        <v>3492</v>
      </c>
      <c r="F50" t="s">
        <v>3493</v>
      </c>
      <c r="G50" t="s">
        <v>11</v>
      </c>
      <c r="H50" t="s">
        <v>110</v>
      </c>
      <c r="I50" t="s">
        <v>201</v>
      </c>
      <c r="J50" t="s">
        <v>3494</v>
      </c>
      <c r="K50" t="s">
        <v>3495</v>
      </c>
      <c r="L50" t="s">
        <v>538</v>
      </c>
      <c r="M50" t="s">
        <v>366</v>
      </c>
      <c r="N50" t="s">
        <v>4379</v>
      </c>
      <c r="O50" t="s">
        <v>3496</v>
      </c>
      <c r="Q50" t="s">
        <v>3497</v>
      </c>
      <c r="R50" t="s">
        <v>3498</v>
      </c>
      <c r="V50" t="s">
        <v>3499</v>
      </c>
      <c r="Z50" t="s">
        <v>75</v>
      </c>
      <c r="AA50" t="s">
        <v>76</v>
      </c>
      <c r="AE50" t="s">
        <v>2392</v>
      </c>
      <c r="AF50" t="s">
        <v>118</v>
      </c>
      <c r="AG50" t="s">
        <v>937</v>
      </c>
      <c r="AH50" t="s">
        <v>75</v>
      </c>
      <c r="AJ50" t="s">
        <v>78</v>
      </c>
      <c r="AK50" t="s">
        <v>79</v>
      </c>
      <c r="AL50" t="s">
        <v>4380</v>
      </c>
      <c r="AM50" t="s">
        <v>4381</v>
      </c>
      <c r="AN50" t="s">
        <v>98</v>
      </c>
      <c r="AO50" t="s">
        <v>75</v>
      </c>
      <c r="AP50" t="s">
        <v>75</v>
      </c>
      <c r="AU50" t="s">
        <v>100</v>
      </c>
      <c r="AY50" t="s">
        <v>3500</v>
      </c>
    </row>
    <row r="51" spans="1:51" x14ac:dyDescent="0.25">
      <c r="A51" t="s">
        <v>4382</v>
      </c>
      <c r="B51" t="s">
        <v>4383</v>
      </c>
      <c r="C51" t="s">
        <v>80</v>
      </c>
      <c r="D51" t="s">
        <v>1208</v>
      </c>
      <c r="E51" t="s">
        <v>1209</v>
      </c>
      <c r="F51" t="s">
        <v>1210</v>
      </c>
      <c r="G51" t="s">
        <v>11</v>
      </c>
      <c r="H51" t="s">
        <v>110</v>
      </c>
      <c r="I51" t="s">
        <v>111</v>
      </c>
      <c r="J51" t="s">
        <v>1211</v>
      </c>
      <c r="K51" t="s">
        <v>1212</v>
      </c>
      <c r="L51" t="s">
        <v>1213</v>
      </c>
      <c r="M51" t="s">
        <v>989</v>
      </c>
      <c r="N51" t="s">
        <v>4384</v>
      </c>
      <c r="O51" t="s">
        <v>1214</v>
      </c>
      <c r="Q51" t="s">
        <v>1215</v>
      </c>
      <c r="R51" t="s">
        <v>1216</v>
      </c>
      <c r="U51" t="s">
        <v>4385</v>
      </c>
      <c r="Z51" t="s">
        <v>75</v>
      </c>
      <c r="AA51" t="s">
        <v>76</v>
      </c>
      <c r="AE51" t="s">
        <v>995</v>
      </c>
      <c r="AF51" t="s">
        <v>118</v>
      </c>
      <c r="AG51" t="s">
        <v>96</v>
      </c>
      <c r="AH51" t="s">
        <v>75</v>
      </c>
      <c r="AJ51" t="s">
        <v>78</v>
      </c>
      <c r="AK51" t="s">
        <v>79</v>
      </c>
      <c r="AL51" t="s">
        <v>4386</v>
      </c>
      <c r="AM51" t="s">
        <v>4387</v>
      </c>
      <c r="AN51" t="s">
        <v>98</v>
      </c>
      <c r="AO51" t="s">
        <v>75</v>
      </c>
      <c r="AP51" t="s">
        <v>75</v>
      </c>
      <c r="AU51" t="s">
        <v>100</v>
      </c>
      <c r="AY51" t="s">
        <v>532</v>
      </c>
    </row>
    <row r="52" spans="1:51" x14ac:dyDescent="0.25">
      <c r="A52" t="s">
        <v>4388</v>
      </c>
      <c r="B52" t="s">
        <v>4389</v>
      </c>
      <c r="C52" t="s">
        <v>9</v>
      </c>
      <c r="D52" t="s">
        <v>1219</v>
      </c>
      <c r="E52" t="s">
        <v>1220</v>
      </c>
      <c r="F52" t="s">
        <v>1221</v>
      </c>
      <c r="G52" t="s">
        <v>11</v>
      </c>
      <c r="H52" t="s">
        <v>110</v>
      </c>
      <c r="I52" t="s">
        <v>281</v>
      </c>
      <c r="J52" t="s">
        <v>1211</v>
      </c>
      <c r="K52" t="s">
        <v>1212</v>
      </c>
      <c r="L52" t="s">
        <v>1213</v>
      </c>
      <c r="M52" t="s">
        <v>989</v>
      </c>
      <c r="N52" t="s">
        <v>4390</v>
      </c>
      <c r="O52" t="s">
        <v>1214</v>
      </c>
      <c r="Q52" t="s">
        <v>1215</v>
      </c>
      <c r="R52" t="s">
        <v>1216</v>
      </c>
      <c r="S52" t="s">
        <v>1217</v>
      </c>
      <c r="V52" t="s">
        <v>1218</v>
      </c>
      <c r="Z52" t="s">
        <v>75</v>
      </c>
      <c r="AA52" t="s">
        <v>76</v>
      </c>
      <c r="AE52" t="s">
        <v>995</v>
      </c>
      <c r="AF52" t="s">
        <v>118</v>
      </c>
      <c r="AG52" t="s">
        <v>96</v>
      </c>
      <c r="AH52" t="s">
        <v>75</v>
      </c>
      <c r="AJ52" t="s">
        <v>78</v>
      </c>
      <c r="AK52" t="s">
        <v>79</v>
      </c>
      <c r="AL52" t="s">
        <v>4391</v>
      </c>
      <c r="AM52" t="s">
        <v>4392</v>
      </c>
      <c r="AN52" t="s">
        <v>98</v>
      </c>
      <c r="AO52" t="s">
        <v>75</v>
      </c>
      <c r="AP52" t="s">
        <v>75</v>
      </c>
      <c r="AU52" t="s">
        <v>100</v>
      </c>
      <c r="AY52" t="s">
        <v>140</v>
      </c>
    </row>
    <row r="53" spans="1:51" x14ac:dyDescent="0.25">
      <c r="A53" t="s">
        <v>4393</v>
      </c>
      <c r="B53" t="s">
        <v>4394</v>
      </c>
      <c r="C53" t="s">
        <v>80</v>
      </c>
      <c r="D53" t="s">
        <v>801</v>
      </c>
      <c r="E53" t="s">
        <v>1222</v>
      </c>
      <c r="F53" t="s">
        <v>1223</v>
      </c>
      <c r="G53" t="s">
        <v>11</v>
      </c>
      <c r="H53" t="s">
        <v>110</v>
      </c>
      <c r="I53" t="s">
        <v>111</v>
      </c>
      <c r="J53" t="s">
        <v>1211</v>
      </c>
      <c r="K53" t="s">
        <v>1212</v>
      </c>
      <c r="L53" t="s">
        <v>1213</v>
      </c>
      <c r="M53" t="s">
        <v>989</v>
      </c>
      <c r="N53" t="s">
        <v>4390</v>
      </c>
      <c r="O53" t="s">
        <v>1214</v>
      </c>
      <c r="Q53" t="s">
        <v>1215</v>
      </c>
      <c r="R53" t="s">
        <v>1216</v>
      </c>
      <c r="Z53" t="s">
        <v>75</v>
      </c>
      <c r="AA53" t="s">
        <v>76</v>
      </c>
      <c r="AE53" t="s">
        <v>995</v>
      </c>
      <c r="AF53" t="s">
        <v>118</v>
      </c>
      <c r="AG53" t="s">
        <v>96</v>
      </c>
      <c r="AH53" t="s">
        <v>75</v>
      </c>
      <c r="AJ53" t="s">
        <v>78</v>
      </c>
      <c r="AK53" t="s">
        <v>79</v>
      </c>
      <c r="AL53" t="s">
        <v>4395</v>
      </c>
      <c r="AM53" t="s">
        <v>4396</v>
      </c>
      <c r="AN53" t="s">
        <v>98</v>
      </c>
      <c r="AO53" t="s">
        <v>75</v>
      </c>
      <c r="AP53" t="s">
        <v>75</v>
      </c>
      <c r="AU53" t="s">
        <v>100</v>
      </c>
      <c r="AY53" t="s">
        <v>140</v>
      </c>
    </row>
    <row r="54" spans="1:51" x14ac:dyDescent="0.25">
      <c r="A54" t="s">
        <v>4397</v>
      </c>
      <c r="B54" t="s">
        <v>4398</v>
      </c>
      <c r="C54" t="s">
        <v>80</v>
      </c>
      <c r="D54" t="s">
        <v>284</v>
      </c>
      <c r="E54" t="s">
        <v>1286</v>
      </c>
      <c r="F54" t="s">
        <v>1533</v>
      </c>
      <c r="G54" t="s">
        <v>11</v>
      </c>
      <c r="H54" t="s">
        <v>110</v>
      </c>
      <c r="I54" t="s">
        <v>111</v>
      </c>
      <c r="J54" t="s">
        <v>1193</v>
      </c>
      <c r="K54" t="s">
        <v>1194</v>
      </c>
      <c r="L54" t="s">
        <v>130</v>
      </c>
      <c r="M54" t="s">
        <v>131</v>
      </c>
      <c r="N54" t="s">
        <v>4390</v>
      </c>
      <c r="O54" t="s">
        <v>1534</v>
      </c>
      <c r="Q54" t="s">
        <v>1535</v>
      </c>
      <c r="R54" t="s">
        <v>1536</v>
      </c>
      <c r="S54" t="s">
        <v>1537</v>
      </c>
      <c r="Z54" t="s">
        <v>75</v>
      </c>
      <c r="AA54" t="s">
        <v>527</v>
      </c>
      <c r="AB54" t="s">
        <v>1200</v>
      </c>
      <c r="AC54" t="s">
        <v>688</v>
      </c>
      <c r="AE54" t="s">
        <v>138</v>
      </c>
      <c r="AF54" t="s">
        <v>118</v>
      </c>
      <c r="AG54" t="s">
        <v>139</v>
      </c>
      <c r="AH54" t="s">
        <v>75</v>
      </c>
      <c r="AJ54" t="s">
        <v>78</v>
      </c>
      <c r="AK54" t="s">
        <v>79</v>
      </c>
      <c r="AL54" t="s">
        <v>4399</v>
      </c>
      <c r="AM54" t="s">
        <v>4400</v>
      </c>
      <c r="AN54" t="s">
        <v>98</v>
      </c>
      <c r="AO54" t="s">
        <v>75</v>
      </c>
      <c r="AP54" t="s">
        <v>75</v>
      </c>
      <c r="AU54" t="s">
        <v>100</v>
      </c>
      <c r="AY54" t="s">
        <v>140</v>
      </c>
    </row>
    <row r="55" spans="1:51" x14ac:dyDescent="0.25">
      <c r="A55" t="s">
        <v>4401</v>
      </c>
      <c r="B55" t="s">
        <v>4402</v>
      </c>
      <c r="C55" t="s">
        <v>80</v>
      </c>
      <c r="D55" t="s">
        <v>1190</v>
      </c>
      <c r="E55" t="s">
        <v>1191</v>
      </c>
      <c r="F55" t="s">
        <v>1192</v>
      </c>
      <c r="G55" t="s">
        <v>11</v>
      </c>
      <c r="H55" t="s">
        <v>110</v>
      </c>
      <c r="I55" t="s">
        <v>111</v>
      </c>
      <c r="J55" t="s">
        <v>1193</v>
      </c>
      <c r="K55" t="s">
        <v>1194</v>
      </c>
      <c r="L55" t="s">
        <v>130</v>
      </c>
      <c r="M55" t="s">
        <v>131</v>
      </c>
      <c r="N55" t="s">
        <v>4403</v>
      </c>
      <c r="O55" t="s">
        <v>1195</v>
      </c>
      <c r="Q55" t="s">
        <v>1196</v>
      </c>
      <c r="R55" t="s">
        <v>1197</v>
      </c>
      <c r="U55" t="s">
        <v>1198</v>
      </c>
      <c r="V55" t="s">
        <v>1199</v>
      </c>
      <c r="Z55" t="s">
        <v>75</v>
      </c>
      <c r="AA55" t="s">
        <v>527</v>
      </c>
      <c r="AB55" t="s">
        <v>1200</v>
      </c>
      <c r="AC55" t="s">
        <v>688</v>
      </c>
      <c r="AE55" t="s">
        <v>138</v>
      </c>
      <c r="AF55" t="s">
        <v>118</v>
      </c>
      <c r="AG55" t="s">
        <v>139</v>
      </c>
      <c r="AH55" t="s">
        <v>75</v>
      </c>
      <c r="AJ55" t="s">
        <v>78</v>
      </c>
      <c r="AK55" t="s">
        <v>79</v>
      </c>
      <c r="AL55" t="s">
        <v>4404</v>
      </c>
      <c r="AM55" t="s">
        <v>4405</v>
      </c>
      <c r="AN55" t="s">
        <v>98</v>
      </c>
      <c r="AO55" t="s">
        <v>75</v>
      </c>
      <c r="AP55" t="s">
        <v>75</v>
      </c>
      <c r="AU55" t="s">
        <v>100</v>
      </c>
      <c r="AY55" t="s">
        <v>140</v>
      </c>
    </row>
    <row r="56" spans="1:51" x14ac:dyDescent="0.25">
      <c r="A56" t="s">
        <v>4406</v>
      </c>
      <c r="B56" t="s">
        <v>4407</v>
      </c>
      <c r="C56" t="s">
        <v>80</v>
      </c>
      <c r="D56" t="s">
        <v>533</v>
      </c>
      <c r="E56" t="s">
        <v>534</v>
      </c>
      <c r="F56" t="s">
        <v>535</v>
      </c>
      <c r="G56" t="s">
        <v>11</v>
      </c>
      <c r="H56" t="s">
        <v>110</v>
      </c>
      <c r="I56" t="s">
        <v>201</v>
      </c>
      <c r="J56" t="s">
        <v>536</v>
      </c>
      <c r="K56" t="s">
        <v>537</v>
      </c>
      <c r="L56" t="s">
        <v>538</v>
      </c>
      <c r="M56" t="s">
        <v>366</v>
      </c>
      <c r="N56" t="s">
        <v>4408</v>
      </c>
      <c r="O56" t="s">
        <v>539</v>
      </c>
      <c r="Q56" t="s">
        <v>540</v>
      </c>
      <c r="R56" t="s">
        <v>541</v>
      </c>
      <c r="Z56" t="s">
        <v>75</v>
      </c>
      <c r="AA56" t="s">
        <v>76</v>
      </c>
      <c r="AE56" t="s">
        <v>2392</v>
      </c>
      <c r="AF56" t="s">
        <v>118</v>
      </c>
      <c r="AG56" t="s">
        <v>937</v>
      </c>
      <c r="AH56" t="s">
        <v>75</v>
      </c>
      <c r="AJ56" t="s">
        <v>78</v>
      </c>
      <c r="AK56" t="s">
        <v>79</v>
      </c>
      <c r="AL56" t="s">
        <v>4409</v>
      </c>
      <c r="AM56" t="s">
        <v>4410</v>
      </c>
      <c r="AN56" t="s">
        <v>98</v>
      </c>
      <c r="AO56" t="s">
        <v>75</v>
      </c>
      <c r="AP56" t="s">
        <v>75</v>
      </c>
      <c r="AU56" t="s">
        <v>100</v>
      </c>
      <c r="AY56" t="s">
        <v>542</v>
      </c>
    </row>
    <row r="57" spans="1:51" x14ac:dyDescent="0.25">
      <c r="A57" t="s">
        <v>4411</v>
      </c>
      <c r="B57" t="s">
        <v>4412</v>
      </c>
      <c r="C57" t="s">
        <v>9</v>
      </c>
      <c r="D57" t="s">
        <v>3297</v>
      </c>
      <c r="E57" t="s">
        <v>2804</v>
      </c>
      <c r="F57" t="s">
        <v>4413</v>
      </c>
      <c r="G57" t="s">
        <v>11</v>
      </c>
      <c r="H57" t="s">
        <v>110</v>
      </c>
      <c r="I57" t="s">
        <v>201</v>
      </c>
      <c r="J57" t="s">
        <v>536</v>
      </c>
      <c r="K57" t="s">
        <v>537</v>
      </c>
      <c r="L57" t="s">
        <v>538</v>
      </c>
      <c r="M57" t="s">
        <v>366</v>
      </c>
      <c r="N57" t="s">
        <v>4408</v>
      </c>
      <c r="O57" t="s">
        <v>4414</v>
      </c>
      <c r="Q57" t="s">
        <v>540</v>
      </c>
      <c r="R57" t="s">
        <v>541</v>
      </c>
      <c r="Z57" t="s">
        <v>75</v>
      </c>
      <c r="AA57" t="s">
        <v>76</v>
      </c>
      <c r="AE57" t="s">
        <v>2392</v>
      </c>
      <c r="AF57" t="s">
        <v>118</v>
      </c>
      <c r="AG57" t="s">
        <v>937</v>
      </c>
      <c r="AH57" t="s">
        <v>75</v>
      </c>
      <c r="AJ57" t="s">
        <v>78</v>
      </c>
      <c r="AK57" t="s">
        <v>79</v>
      </c>
      <c r="AL57" t="s">
        <v>4415</v>
      </c>
      <c r="AM57" t="s">
        <v>4416</v>
      </c>
      <c r="AN57" t="s">
        <v>98</v>
      </c>
      <c r="AO57" t="s">
        <v>75</v>
      </c>
      <c r="AP57" t="s">
        <v>75</v>
      </c>
      <c r="AU57" t="s">
        <v>100</v>
      </c>
      <c r="AY57" t="s">
        <v>4417</v>
      </c>
    </row>
    <row r="58" spans="1:51" x14ac:dyDescent="0.25">
      <c r="A58" t="s">
        <v>4418</v>
      </c>
      <c r="B58" t="s">
        <v>4419</v>
      </c>
      <c r="C58" t="s">
        <v>80</v>
      </c>
      <c r="D58" t="s">
        <v>543</v>
      </c>
      <c r="E58" t="s">
        <v>4420</v>
      </c>
      <c r="F58" t="s">
        <v>4421</v>
      </c>
      <c r="G58" t="s">
        <v>11</v>
      </c>
      <c r="H58" t="s">
        <v>110</v>
      </c>
      <c r="I58" t="s">
        <v>201</v>
      </c>
      <c r="J58" t="s">
        <v>536</v>
      </c>
      <c r="K58" t="s">
        <v>537</v>
      </c>
      <c r="L58" t="s">
        <v>538</v>
      </c>
      <c r="M58" t="s">
        <v>366</v>
      </c>
      <c r="N58" t="s">
        <v>4422</v>
      </c>
      <c r="O58" t="s">
        <v>4423</v>
      </c>
      <c r="Q58" t="s">
        <v>540</v>
      </c>
      <c r="R58" t="s">
        <v>541</v>
      </c>
      <c r="Z58" t="s">
        <v>75</v>
      </c>
      <c r="AA58" t="s">
        <v>76</v>
      </c>
      <c r="AE58" t="s">
        <v>2392</v>
      </c>
      <c r="AF58" t="s">
        <v>118</v>
      </c>
      <c r="AG58" t="s">
        <v>937</v>
      </c>
      <c r="AH58" t="s">
        <v>75</v>
      </c>
      <c r="AJ58" t="s">
        <v>78</v>
      </c>
      <c r="AK58" t="s">
        <v>79</v>
      </c>
      <c r="AL58" t="s">
        <v>4424</v>
      </c>
      <c r="AM58" t="s">
        <v>4425</v>
      </c>
      <c r="AN58" t="s">
        <v>98</v>
      </c>
      <c r="AO58" t="s">
        <v>75</v>
      </c>
      <c r="AP58" t="s">
        <v>75</v>
      </c>
      <c r="AU58" t="s">
        <v>100</v>
      </c>
      <c r="AY58" t="s">
        <v>4417</v>
      </c>
    </row>
    <row r="59" spans="1:51" x14ac:dyDescent="0.25">
      <c r="A59" t="s">
        <v>4426</v>
      </c>
      <c r="B59" t="s">
        <v>4427</v>
      </c>
      <c r="C59" t="s">
        <v>80</v>
      </c>
      <c r="D59" t="s">
        <v>355</v>
      </c>
      <c r="E59" t="s">
        <v>356</v>
      </c>
      <c r="F59" t="s">
        <v>357</v>
      </c>
      <c r="G59" t="s">
        <v>11</v>
      </c>
      <c r="H59" t="s">
        <v>347</v>
      </c>
      <c r="J59" t="s">
        <v>112</v>
      </c>
      <c r="K59" t="s">
        <v>113</v>
      </c>
      <c r="L59" t="s">
        <v>114</v>
      </c>
      <c r="M59" t="s">
        <v>13</v>
      </c>
      <c r="N59" t="s">
        <v>132</v>
      </c>
      <c r="O59" t="s">
        <v>358</v>
      </c>
      <c r="Q59" t="s">
        <v>359</v>
      </c>
      <c r="R59" t="s">
        <v>360</v>
      </c>
      <c r="Z59" t="s">
        <v>75</v>
      </c>
      <c r="AA59" t="s">
        <v>116</v>
      </c>
      <c r="AE59" t="s">
        <v>117</v>
      </c>
      <c r="AF59" t="s">
        <v>118</v>
      </c>
      <c r="AG59" t="s">
        <v>97</v>
      </c>
      <c r="AH59" t="s">
        <v>75</v>
      </c>
      <c r="AJ59" t="s">
        <v>78</v>
      </c>
      <c r="AK59" t="s">
        <v>79</v>
      </c>
      <c r="AL59" t="s">
        <v>4428</v>
      </c>
      <c r="AM59" t="s">
        <v>4429</v>
      </c>
      <c r="AN59" t="s">
        <v>98</v>
      </c>
      <c r="AO59" t="s">
        <v>75</v>
      </c>
      <c r="AP59" t="s">
        <v>75</v>
      </c>
      <c r="AU59" t="s">
        <v>100</v>
      </c>
      <c r="AY59" t="s">
        <v>361</v>
      </c>
    </row>
    <row r="60" spans="1:51" x14ac:dyDescent="0.25">
      <c r="A60" t="s">
        <v>4430</v>
      </c>
      <c r="B60" t="s">
        <v>4431</v>
      </c>
      <c r="C60" t="s">
        <v>80</v>
      </c>
      <c r="D60" t="s">
        <v>886</v>
      </c>
      <c r="E60" t="s">
        <v>1031</v>
      </c>
      <c r="F60" t="s">
        <v>1032</v>
      </c>
      <c r="G60" t="s">
        <v>11</v>
      </c>
      <c r="H60" t="s">
        <v>225</v>
      </c>
      <c r="J60" t="s">
        <v>441</v>
      </c>
      <c r="K60" t="s">
        <v>442</v>
      </c>
      <c r="L60" t="s">
        <v>443</v>
      </c>
      <c r="M60" t="s">
        <v>299</v>
      </c>
      <c r="N60" t="s">
        <v>4432</v>
      </c>
      <c r="O60" t="s">
        <v>1033</v>
      </c>
      <c r="Q60" t="s">
        <v>1034</v>
      </c>
      <c r="R60" t="s">
        <v>1035</v>
      </c>
      <c r="S60" t="s">
        <v>1036</v>
      </c>
      <c r="U60" t="s">
        <v>1037</v>
      </c>
      <c r="V60" t="s">
        <v>1038</v>
      </c>
      <c r="Z60" t="s">
        <v>75</v>
      </c>
      <c r="AA60" t="s">
        <v>76</v>
      </c>
      <c r="AE60" t="s">
        <v>450</v>
      </c>
      <c r="AF60" t="s">
        <v>96</v>
      </c>
      <c r="AG60" t="s">
        <v>99</v>
      </c>
      <c r="AH60" t="s">
        <v>75</v>
      </c>
      <c r="AJ60" t="s">
        <v>78</v>
      </c>
      <c r="AK60" t="s">
        <v>79</v>
      </c>
      <c r="AL60" t="s">
        <v>4433</v>
      </c>
      <c r="AM60" t="s">
        <v>4434</v>
      </c>
      <c r="AN60" t="s">
        <v>98</v>
      </c>
      <c r="AO60" t="s">
        <v>75</v>
      </c>
      <c r="AP60" t="s">
        <v>75</v>
      </c>
      <c r="AU60" t="s">
        <v>100</v>
      </c>
      <c r="AY60" t="s">
        <v>486</v>
      </c>
    </row>
    <row r="61" spans="1:51" x14ac:dyDescent="0.25">
      <c r="A61" t="s">
        <v>4435</v>
      </c>
      <c r="B61" t="s">
        <v>4436</v>
      </c>
      <c r="C61" t="s">
        <v>80</v>
      </c>
      <c r="D61" t="s">
        <v>1638</v>
      </c>
      <c r="E61" t="s">
        <v>1639</v>
      </c>
      <c r="F61" t="s">
        <v>1640</v>
      </c>
      <c r="G61" t="s">
        <v>11</v>
      </c>
      <c r="H61" t="s">
        <v>225</v>
      </c>
      <c r="J61" t="s">
        <v>441</v>
      </c>
      <c r="K61" t="s">
        <v>442</v>
      </c>
      <c r="L61" t="s">
        <v>443</v>
      </c>
      <c r="M61" t="s">
        <v>299</v>
      </c>
      <c r="N61" t="s">
        <v>4437</v>
      </c>
      <c r="O61" t="s">
        <v>1641</v>
      </c>
      <c r="Q61" t="s">
        <v>1642</v>
      </c>
      <c r="R61" t="s">
        <v>1643</v>
      </c>
      <c r="Z61" t="s">
        <v>75</v>
      </c>
      <c r="AA61" t="s">
        <v>76</v>
      </c>
      <c r="AE61" t="s">
        <v>450</v>
      </c>
      <c r="AF61" t="s">
        <v>96</v>
      </c>
      <c r="AG61" t="s">
        <v>99</v>
      </c>
      <c r="AH61" t="s">
        <v>75</v>
      </c>
      <c r="AJ61" t="s">
        <v>78</v>
      </c>
      <c r="AK61" t="s">
        <v>79</v>
      </c>
      <c r="AL61" t="s">
        <v>4438</v>
      </c>
      <c r="AM61" t="s">
        <v>4439</v>
      </c>
      <c r="AN61" t="s">
        <v>98</v>
      </c>
      <c r="AO61" t="s">
        <v>75</v>
      </c>
      <c r="AP61" t="s">
        <v>75</v>
      </c>
      <c r="AU61" t="s">
        <v>100</v>
      </c>
      <c r="AY61" t="s">
        <v>1644</v>
      </c>
    </row>
    <row r="62" spans="1:51" x14ac:dyDescent="0.25">
      <c r="A62" t="s">
        <v>4440</v>
      </c>
      <c r="B62" t="s">
        <v>4441</v>
      </c>
      <c r="C62" t="s">
        <v>80</v>
      </c>
      <c r="D62" t="s">
        <v>2958</v>
      </c>
      <c r="E62" t="s">
        <v>4442</v>
      </c>
      <c r="F62" t="s">
        <v>4033</v>
      </c>
      <c r="G62" t="s">
        <v>11</v>
      </c>
      <c r="H62" t="s">
        <v>225</v>
      </c>
      <c r="J62" t="s">
        <v>441</v>
      </c>
      <c r="K62" t="s">
        <v>442</v>
      </c>
      <c r="L62" t="s">
        <v>443</v>
      </c>
      <c r="M62" t="s">
        <v>299</v>
      </c>
      <c r="N62" t="s">
        <v>4443</v>
      </c>
      <c r="O62" t="s">
        <v>4444</v>
      </c>
      <c r="Q62" t="s">
        <v>4445</v>
      </c>
      <c r="R62" t="s">
        <v>4446</v>
      </c>
      <c r="V62" t="s">
        <v>4447</v>
      </c>
      <c r="Z62" t="s">
        <v>75</v>
      </c>
      <c r="AA62" t="s">
        <v>76</v>
      </c>
      <c r="AE62" t="s">
        <v>450</v>
      </c>
      <c r="AF62" t="s">
        <v>96</v>
      </c>
      <c r="AG62" t="s">
        <v>99</v>
      </c>
      <c r="AH62" t="s">
        <v>75</v>
      </c>
      <c r="AJ62" t="s">
        <v>78</v>
      </c>
      <c r="AK62" t="s">
        <v>79</v>
      </c>
      <c r="AL62" t="s">
        <v>4448</v>
      </c>
      <c r="AM62" t="s">
        <v>4449</v>
      </c>
      <c r="AN62" t="s">
        <v>98</v>
      </c>
      <c r="AU62" t="s">
        <v>100</v>
      </c>
      <c r="AY62" t="s">
        <v>4450</v>
      </c>
    </row>
    <row r="63" spans="1:51" x14ac:dyDescent="0.25">
      <c r="A63" t="s">
        <v>4451</v>
      </c>
      <c r="B63" t="s">
        <v>4452</v>
      </c>
      <c r="C63" t="s">
        <v>80</v>
      </c>
      <c r="D63" t="s">
        <v>1039</v>
      </c>
      <c r="E63" t="s">
        <v>1040</v>
      </c>
      <c r="F63" t="s">
        <v>1041</v>
      </c>
      <c r="G63" t="s">
        <v>11</v>
      </c>
      <c r="H63" t="s">
        <v>225</v>
      </c>
      <c r="J63" t="s">
        <v>441</v>
      </c>
      <c r="K63" t="s">
        <v>442</v>
      </c>
      <c r="L63" t="s">
        <v>443</v>
      </c>
      <c r="M63" t="s">
        <v>299</v>
      </c>
      <c r="N63" t="s">
        <v>4453</v>
      </c>
      <c r="O63" t="s">
        <v>1042</v>
      </c>
      <c r="Q63" t="s">
        <v>505</v>
      </c>
      <c r="R63" t="s">
        <v>506</v>
      </c>
      <c r="S63" t="s">
        <v>1043</v>
      </c>
      <c r="U63" t="s">
        <v>1044</v>
      </c>
      <c r="V63" t="s">
        <v>1045</v>
      </c>
      <c r="Z63" t="s">
        <v>78</v>
      </c>
      <c r="AA63" t="s">
        <v>76</v>
      </c>
      <c r="AE63" t="s">
        <v>450</v>
      </c>
      <c r="AF63" t="s">
        <v>96</v>
      </c>
      <c r="AG63" t="s">
        <v>99</v>
      </c>
      <c r="AH63" t="s">
        <v>75</v>
      </c>
      <c r="AJ63" t="s">
        <v>78</v>
      </c>
      <c r="AK63" t="s">
        <v>79</v>
      </c>
      <c r="AL63" t="s">
        <v>4454</v>
      </c>
      <c r="AM63" t="s">
        <v>4455</v>
      </c>
      <c r="AN63" t="s">
        <v>98</v>
      </c>
      <c r="AO63" t="s">
        <v>75</v>
      </c>
      <c r="AP63" t="s">
        <v>75</v>
      </c>
      <c r="AU63" t="s">
        <v>100</v>
      </c>
      <c r="AY63" t="s">
        <v>486</v>
      </c>
    </row>
    <row r="64" spans="1:51" x14ac:dyDescent="0.25">
      <c r="A64" t="s">
        <v>4456</v>
      </c>
      <c r="B64" t="s">
        <v>4457</v>
      </c>
      <c r="C64" t="s">
        <v>80</v>
      </c>
      <c r="D64" t="s">
        <v>2488</v>
      </c>
      <c r="E64" t="s">
        <v>3891</v>
      </c>
      <c r="F64" t="s">
        <v>4458</v>
      </c>
      <c r="G64" t="s">
        <v>694</v>
      </c>
      <c r="H64" t="s">
        <v>248</v>
      </c>
      <c r="J64" t="s">
        <v>536</v>
      </c>
      <c r="K64" t="s">
        <v>537</v>
      </c>
      <c r="L64" t="s">
        <v>538</v>
      </c>
      <c r="M64" t="s">
        <v>366</v>
      </c>
      <c r="N64" t="s">
        <v>4281</v>
      </c>
      <c r="O64" t="s">
        <v>4459</v>
      </c>
      <c r="Q64" t="s">
        <v>4460</v>
      </c>
      <c r="R64" t="s">
        <v>4461</v>
      </c>
      <c r="W64" t="s">
        <v>3891</v>
      </c>
      <c r="Y64" t="s">
        <v>264</v>
      </c>
      <c r="Z64" t="s">
        <v>75</v>
      </c>
      <c r="AA64" t="s">
        <v>76</v>
      </c>
      <c r="AE64" t="s">
        <v>2392</v>
      </c>
      <c r="AF64" t="s">
        <v>118</v>
      </c>
      <c r="AG64" t="s">
        <v>937</v>
      </c>
      <c r="AH64" t="s">
        <v>75</v>
      </c>
      <c r="AJ64" t="s">
        <v>78</v>
      </c>
      <c r="AK64" t="s">
        <v>79</v>
      </c>
      <c r="AL64" t="s">
        <v>4462</v>
      </c>
      <c r="AM64" t="s">
        <v>4463</v>
      </c>
      <c r="AN64" t="s">
        <v>98</v>
      </c>
      <c r="AO64" t="s">
        <v>698</v>
      </c>
      <c r="AP64" t="s">
        <v>4464</v>
      </c>
      <c r="AU64" t="s">
        <v>100</v>
      </c>
      <c r="AV64" t="s">
        <v>700</v>
      </c>
      <c r="AW64" t="s">
        <v>4465</v>
      </c>
      <c r="AX64" t="s">
        <v>4466</v>
      </c>
      <c r="AY64" t="s">
        <v>4417</v>
      </c>
    </row>
    <row r="65" spans="1:51" x14ac:dyDescent="0.25">
      <c r="A65" t="s">
        <v>4467</v>
      </c>
      <c r="B65" t="s">
        <v>4468</v>
      </c>
      <c r="C65" t="s">
        <v>9</v>
      </c>
      <c r="D65" t="s">
        <v>4469</v>
      </c>
      <c r="E65" t="s">
        <v>4470</v>
      </c>
      <c r="F65" t="s">
        <v>3978</v>
      </c>
      <c r="G65" t="s">
        <v>247</v>
      </c>
      <c r="H65" t="s">
        <v>248</v>
      </c>
      <c r="J65" t="s">
        <v>271</v>
      </c>
      <c r="K65" t="s">
        <v>272</v>
      </c>
      <c r="L65" t="s">
        <v>123</v>
      </c>
      <c r="M65" t="s">
        <v>13</v>
      </c>
      <c r="N65" t="s">
        <v>4471</v>
      </c>
      <c r="O65" t="s">
        <v>4472</v>
      </c>
      <c r="P65" t="s">
        <v>4473</v>
      </c>
      <c r="Q65" t="s">
        <v>4474</v>
      </c>
      <c r="R65" t="s">
        <v>4475</v>
      </c>
      <c r="W65" t="s">
        <v>4476</v>
      </c>
      <c r="Y65" t="s">
        <v>264</v>
      </c>
      <c r="Z65" t="s">
        <v>75</v>
      </c>
      <c r="AA65" t="s">
        <v>76</v>
      </c>
      <c r="AE65" t="s">
        <v>117</v>
      </c>
      <c r="AF65" t="s">
        <v>118</v>
      </c>
      <c r="AG65" t="s">
        <v>97</v>
      </c>
      <c r="AH65" t="s">
        <v>75</v>
      </c>
      <c r="AJ65" t="s">
        <v>78</v>
      </c>
      <c r="AK65" t="s">
        <v>79</v>
      </c>
      <c r="AL65" t="s">
        <v>4477</v>
      </c>
      <c r="AM65" t="s">
        <v>4478</v>
      </c>
      <c r="AN65" t="s">
        <v>98</v>
      </c>
      <c r="AO65" t="s">
        <v>95</v>
      </c>
      <c r="AP65" t="s">
        <v>4479</v>
      </c>
      <c r="AU65" t="s">
        <v>100</v>
      </c>
      <c r="AV65" t="s">
        <v>4480</v>
      </c>
      <c r="AW65" t="s">
        <v>4481</v>
      </c>
      <c r="AX65" t="s">
        <v>4482</v>
      </c>
      <c r="AY65" t="s">
        <v>4483</v>
      </c>
    </row>
    <row r="66" spans="1:51" x14ac:dyDescent="0.25">
      <c r="A66" t="s">
        <v>4484</v>
      </c>
      <c r="B66" t="s">
        <v>4485</v>
      </c>
      <c r="C66" t="s">
        <v>80</v>
      </c>
      <c r="D66" t="s">
        <v>120</v>
      </c>
      <c r="E66" t="s">
        <v>4486</v>
      </c>
      <c r="F66" t="s">
        <v>4487</v>
      </c>
      <c r="G66" t="s">
        <v>11</v>
      </c>
      <c r="H66" t="s">
        <v>110</v>
      </c>
      <c r="J66" t="s">
        <v>3494</v>
      </c>
      <c r="K66" t="s">
        <v>3495</v>
      </c>
      <c r="L66" t="s">
        <v>538</v>
      </c>
      <c r="M66" t="s">
        <v>366</v>
      </c>
      <c r="N66" t="s">
        <v>4379</v>
      </c>
      <c r="O66" t="s">
        <v>3496</v>
      </c>
      <c r="Q66" t="s">
        <v>3497</v>
      </c>
      <c r="R66" t="s">
        <v>4488</v>
      </c>
      <c r="Z66" t="s">
        <v>75</v>
      </c>
      <c r="AA66" t="s">
        <v>76</v>
      </c>
      <c r="AE66" t="s">
        <v>2392</v>
      </c>
      <c r="AF66" t="s">
        <v>118</v>
      </c>
      <c r="AG66" t="s">
        <v>937</v>
      </c>
      <c r="AH66" t="s">
        <v>75</v>
      </c>
      <c r="AJ66" t="s">
        <v>78</v>
      </c>
      <c r="AK66" t="s">
        <v>79</v>
      </c>
      <c r="AL66" t="s">
        <v>4489</v>
      </c>
      <c r="AM66" t="s">
        <v>4490</v>
      </c>
      <c r="AN66" t="s">
        <v>98</v>
      </c>
      <c r="AO66" t="s">
        <v>75</v>
      </c>
      <c r="AP66" t="s">
        <v>75</v>
      </c>
      <c r="AU66" t="s">
        <v>100</v>
      </c>
      <c r="AY66" t="s">
        <v>4491</v>
      </c>
    </row>
    <row r="67" spans="1:51" x14ac:dyDescent="0.25">
      <c r="A67" t="s">
        <v>4492</v>
      </c>
      <c r="B67" t="s">
        <v>4493</v>
      </c>
      <c r="C67" t="s">
        <v>80</v>
      </c>
      <c r="D67" t="s">
        <v>3380</v>
      </c>
      <c r="E67" t="s">
        <v>3381</v>
      </c>
      <c r="F67" t="s">
        <v>3382</v>
      </c>
      <c r="G67" t="s">
        <v>11</v>
      </c>
      <c r="H67" t="s">
        <v>347</v>
      </c>
      <c r="I67" t="s">
        <v>281</v>
      </c>
      <c r="J67" t="s">
        <v>2573</v>
      </c>
      <c r="K67" t="s">
        <v>2574</v>
      </c>
      <c r="L67" t="s">
        <v>2575</v>
      </c>
      <c r="M67" t="s">
        <v>366</v>
      </c>
      <c r="N67" t="s">
        <v>4494</v>
      </c>
      <c r="O67" t="s">
        <v>2583</v>
      </c>
      <c r="Q67" t="s">
        <v>2576</v>
      </c>
      <c r="R67" t="s">
        <v>2577</v>
      </c>
      <c r="S67" t="s">
        <v>2578</v>
      </c>
      <c r="V67" t="s">
        <v>2579</v>
      </c>
      <c r="Z67" t="s">
        <v>78</v>
      </c>
      <c r="AA67" t="s">
        <v>527</v>
      </c>
      <c r="AB67" t="s">
        <v>2580</v>
      </c>
      <c r="AC67" t="s">
        <v>688</v>
      </c>
      <c r="AE67" t="s">
        <v>2392</v>
      </c>
      <c r="AF67" t="s">
        <v>118</v>
      </c>
      <c r="AG67" t="s">
        <v>937</v>
      </c>
      <c r="AH67" t="s">
        <v>75</v>
      </c>
      <c r="AJ67" t="s">
        <v>78</v>
      </c>
      <c r="AK67" t="s">
        <v>79</v>
      </c>
      <c r="AL67" t="s">
        <v>4495</v>
      </c>
      <c r="AM67" t="s">
        <v>4496</v>
      </c>
      <c r="AN67" t="s">
        <v>98</v>
      </c>
      <c r="AO67" t="s">
        <v>75</v>
      </c>
      <c r="AP67" t="s">
        <v>75</v>
      </c>
      <c r="AU67" t="s">
        <v>100</v>
      </c>
      <c r="AY67" t="s">
        <v>3383</v>
      </c>
    </row>
    <row r="68" spans="1:51" x14ac:dyDescent="0.25">
      <c r="A68" t="s">
        <v>4497</v>
      </c>
      <c r="B68" t="s">
        <v>4498</v>
      </c>
      <c r="C68" t="s">
        <v>80</v>
      </c>
      <c r="D68" t="s">
        <v>2642</v>
      </c>
      <c r="E68" t="s">
        <v>2643</v>
      </c>
      <c r="F68" t="s">
        <v>2644</v>
      </c>
      <c r="G68" t="s">
        <v>11</v>
      </c>
      <c r="H68" t="s">
        <v>347</v>
      </c>
      <c r="I68" t="s">
        <v>281</v>
      </c>
      <c r="J68" t="s">
        <v>2573</v>
      </c>
      <c r="K68" t="s">
        <v>2574</v>
      </c>
      <c r="L68" t="s">
        <v>2575</v>
      </c>
      <c r="M68" t="s">
        <v>366</v>
      </c>
      <c r="N68" t="s">
        <v>4494</v>
      </c>
      <c r="O68" t="s">
        <v>2583</v>
      </c>
      <c r="Q68" t="s">
        <v>2576</v>
      </c>
      <c r="R68" t="s">
        <v>2577</v>
      </c>
      <c r="S68" t="s">
        <v>2578</v>
      </c>
      <c r="U68" t="s">
        <v>2578</v>
      </c>
      <c r="V68" t="s">
        <v>2579</v>
      </c>
      <c r="Z68" t="s">
        <v>78</v>
      </c>
      <c r="AA68" t="s">
        <v>314</v>
      </c>
      <c r="AE68" t="s">
        <v>2392</v>
      </c>
      <c r="AF68" t="s">
        <v>118</v>
      </c>
      <c r="AG68" t="s">
        <v>937</v>
      </c>
      <c r="AH68" t="s">
        <v>75</v>
      </c>
      <c r="AJ68" t="s">
        <v>78</v>
      </c>
      <c r="AK68" t="s">
        <v>79</v>
      </c>
      <c r="AL68" t="s">
        <v>4499</v>
      </c>
      <c r="AM68" t="s">
        <v>4500</v>
      </c>
      <c r="AN68" t="s">
        <v>98</v>
      </c>
      <c r="AO68" t="s">
        <v>75</v>
      </c>
      <c r="AP68" t="s">
        <v>75</v>
      </c>
      <c r="AU68" t="s">
        <v>100</v>
      </c>
      <c r="AY68" t="s">
        <v>2645</v>
      </c>
    </row>
    <row r="69" spans="1:51" x14ac:dyDescent="0.25">
      <c r="A69" t="s">
        <v>4501</v>
      </c>
      <c r="B69" t="s">
        <v>4502</v>
      </c>
      <c r="C69" t="s">
        <v>80</v>
      </c>
      <c r="D69" t="s">
        <v>2602</v>
      </c>
      <c r="E69" t="s">
        <v>2603</v>
      </c>
      <c r="F69" t="s">
        <v>2604</v>
      </c>
      <c r="G69" t="s">
        <v>11</v>
      </c>
      <c r="H69" t="s">
        <v>347</v>
      </c>
      <c r="I69" t="s">
        <v>281</v>
      </c>
      <c r="J69" t="s">
        <v>2573</v>
      </c>
      <c r="K69" t="s">
        <v>2574</v>
      </c>
      <c r="L69" t="s">
        <v>2575</v>
      </c>
      <c r="M69" t="s">
        <v>366</v>
      </c>
      <c r="N69" t="s">
        <v>4494</v>
      </c>
      <c r="O69" t="s">
        <v>2583</v>
      </c>
      <c r="Q69" t="s">
        <v>2576</v>
      </c>
      <c r="R69" t="s">
        <v>2577</v>
      </c>
      <c r="S69" t="s">
        <v>2578</v>
      </c>
      <c r="V69" t="s">
        <v>2579</v>
      </c>
      <c r="Z69" t="s">
        <v>78</v>
      </c>
      <c r="AA69" t="s">
        <v>527</v>
      </c>
      <c r="AB69" t="s">
        <v>2580</v>
      </c>
      <c r="AC69" t="s">
        <v>688</v>
      </c>
      <c r="AE69" t="s">
        <v>2392</v>
      </c>
      <c r="AF69" t="s">
        <v>118</v>
      </c>
      <c r="AG69" t="s">
        <v>937</v>
      </c>
      <c r="AH69" t="s">
        <v>75</v>
      </c>
      <c r="AJ69" t="s">
        <v>78</v>
      </c>
      <c r="AK69" t="s">
        <v>79</v>
      </c>
      <c r="AL69" t="s">
        <v>4503</v>
      </c>
      <c r="AM69" t="s">
        <v>4504</v>
      </c>
      <c r="AN69" t="s">
        <v>98</v>
      </c>
      <c r="AO69" t="s">
        <v>75</v>
      </c>
      <c r="AP69" t="s">
        <v>75</v>
      </c>
      <c r="AU69" t="s">
        <v>100</v>
      </c>
      <c r="AY69" t="s">
        <v>2605</v>
      </c>
    </row>
    <row r="70" spans="1:51" x14ac:dyDescent="0.25">
      <c r="A70" t="s">
        <v>4505</v>
      </c>
      <c r="B70" t="s">
        <v>4506</v>
      </c>
      <c r="C70" t="s">
        <v>80</v>
      </c>
      <c r="D70" t="s">
        <v>2427</v>
      </c>
      <c r="E70" t="s">
        <v>920</v>
      </c>
      <c r="F70" t="s">
        <v>2589</v>
      </c>
      <c r="G70" t="s">
        <v>11</v>
      </c>
      <c r="H70" t="s">
        <v>347</v>
      </c>
      <c r="I70" t="s">
        <v>281</v>
      </c>
      <c r="J70" t="s">
        <v>2573</v>
      </c>
      <c r="K70" t="s">
        <v>2574</v>
      </c>
      <c r="L70" t="s">
        <v>2575</v>
      </c>
      <c r="M70" t="s">
        <v>366</v>
      </c>
      <c r="N70" t="s">
        <v>4494</v>
      </c>
      <c r="O70" t="s">
        <v>2583</v>
      </c>
      <c r="Q70" t="s">
        <v>2576</v>
      </c>
      <c r="R70" t="s">
        <v>2577</v>
      </c>
      <c r="S70" t="s">
        <v>2578</v>
      </c>
      <c r="U70" t="s">
        <v>2578</v>
      </c>
      <c r="V70" t="s">
        <v>2579</v>
      </c>
      <c r="Z70" t="s">
        <v>75</v>
      </c>
      <c r="AA70" t="s">
        <v>527</v>
      </c>
      <c r="AB70" t="s">
        <v>2580</v>
      </c>
      <c r="AC70" t="s">
        <v>688</v>
      </c>
      <c r="AE70" t="s">
        <v>2392</v>
      </c>
      <c r="AF70" t="s">
        <v>118</v>
      </c>
      <c r="AG70" t="s">
        <v>937</v>
      </c>
      <c r="AH70" t="s">
        <v>75</v>
      </c>
      <c r="AJ70" t="s">
        <v>78</v>
      </c>
      <c r="AK70" t="s">
        <v>79</v>
      </c>
      <c r="AL70" t="s">
        <v>4507</v>
      </c>
      <c r="AM70" t="s">
        <v>4508</v>
      </c>
      <c r="AN70" t="s">
        <v>98</v>
      </c>
      <c r="AO70" t="s">
        <v>75</v>
      </c>
      <c r="AP70" t="s">
        <v>75</v>
      </c>
      <c r="AU70" t="s">
        <v>100</v>
      </c>
      <c r="AY70" t="s">
        <v>2590</v>
      </c>
    </row>
    <row r="71" spans="1:51" x14ac:dyDescent="0.25">
      <c r="A71" t="s">
        <v>4509</v>
      </c>
      <c r="B71" t="s">
        <v>4510</v>
      </c>
      <c r="C71" t="s">
        <v>80</v>
      </c>
      <c r="D71" t="s">
        <v>594</v>
      </c>
      <c r="E71" t="s">
        <v>2611</v>
      </c>
      <c r="F71" t="s">
        <v>2612</v>
      </c>
      <c r="G71" t="s">
        <v>11</v>
      </c>
      <c r="H71" t="s">
        <v>347</v>
      </c>
      <c r="I71" t="s">
        <v>281</v>
      </c>
      <c r="J71" t="s">
        <v>2573</v>
      </c>
      <c r="K71" t="s">
        <v>2574</v>
      </c>
      <c r="L71" t="s">
        <v>2575</v>
      </c>
      <c r="M71" t="s">
        <v>366</v>
      </c>
      <c r="N71" t="s">
        <v>4494</v>
      </c>
      <c r="O71" t="s">
        <v>2583</v>
      </c>
      <c r="Q71" t="s">
        <v>2576</v>
      </c>
      <c r="R71" t="s">
        <v>2577</v>
      </c>
      <c r="S71" t="s">
        <v>2578</v>
      </c>
      <c r="V71" t="s">
        <v>2579</v>
      </c>
      <c r="Z71" t="s">
        <v>75</v>
      </c>
      <c r="AA71" t="s">
        <v>236</v>
      </c>
      <c r="AE71" t="s">
        <v>2392</v>
      </c>
      <c r="AF71" t="s">
        <v>118</v>
      </c>
      <c r="AG71" t="s">
        <v>937</v>
      </c>
      <c r="AH71" t="s">
        <v>75</v>
      </c>
      <c r="AJ71" t="s">
        <v>78</v>
      </c>
      <c r="AK71" t="s">
        <v>79</v>
      </c>
      <c r="AL71" t="s">
        <v>4511</v>
      </c>
      <c r="AM71" t="s">
        <v>4512</v>
      </c>
      <c r="AN71" t="s">
        <v>98</v>
      </c>
      <c r="AO71" t="s">
        <v>75</v>
      </c>
      <c r="AP71" t="s">
        <v>75</v>
      </c>
      <c r="AU71" t="s">
        <v>100</v>
      </c>
      <c r="AY71" t="s">
        <v>2613</v>
      </c>
    </row>
    <row r="72" spans="1:51" x14ac:dyDescent="0.25">
      <c r="A72" t="s">
        <v>4513</v>
      </c>
      <c r="B72" t="s">
        <v>4514</v>
      </c>
      <c r="C72" t="s">
        <v>80</v>
      </c>
      <c r="D72" t="s">
        <v>344</v>
      </c>
      <c r="E72" t="s">
        <v>2606</v>
      </c>
      <c r="F72" t="s">
        <v>2607</v>
      </c>
      <c r="G72" t="s">
        <v>11</v>
      </c>
      <c r="H72" t="s">
        <v>347</v>
      </c>
      <c r="I72" t="s">
        <v>281</v>
      </c>
      <c r="J72" t="s">
        <v>2573</v>
      </c>
      <c r="K72" t="s">
        <v>2574</v>
      </c>
      <c r="L72" t="s">
        <v>2575</v>
      </c>
      <c r="M72" t="s">
        <v>366</v>
      </c>
      <c r="N72" t="s">
        <v>4494</v>
      </c>
      <c r="O72" t="s">
        <v>2583</v>
      </c>
      <c r="Q72" t="s">
        <v>2576</v>
      </c>
      <c r="R72" t="s">
        <v>2577</v>
      </c>
      <c r="S72" t="s">
        <v>2578</v>
      </c>
      <c r="U72" t="s">
        <v>2578</v>
      </c>
      <c r="V72" t="s">
        <v>2579</v>
      </c>
      <c r="Z72" t="s">
        <v>75</v>
      </c>
      <c r="AA72" t="s">
        <v>527</v>
      </c>
      <c r="AB72" t="s">
        <v>2580</v>
      </c>
      <c r="AC72" t="s">
        <v>688</v>
      </c>
      <c r="AE72" t="s">
        <v>2392</v>
      </c>
      <c r="AF72" t="s">
        <v>118</v>
      </c>
      <c r="AG72" t="s">
        <v>937</v>
      </c>
      <c r="AH72" t="s">
        <v>75</v>
      </c>
      <c r="AJ72" t="s">
        <v>78</v>
      </c>
      <c r="AK72" t="s">
        <v>79</v>
      </c>
      <c r="AL72" t="s">
        <v>4515</v>
      </c>
      <c r="AM72" t="s">
        <v>4516</v>
      </c>
      <c r="AN72" t="s">
        <v>98</v>
      </c>
      <c r="AO72" t="s">
        <v>75</v>
      </c>
      <c r="AP72" t="s">
        <v>75</v>
      </c>
      <c r="AU72" t="s">
        <v>100</v>
      </c>
      <c r="AY72" t="s">
        <v>2608</v>
      </c>
    </row>
    <row r="73" spans="1:51" x14ac:dyDescent="0.25">
      <c r="A73" t="s">
        <v>4517</v>
      </c>
      <c r="B73" t="s">
        <v>4518</v>
      </c>
      <c r="C73" t="s">
        <v>80</v>
      </c>
      <c r="D73" t="s">
        <v>149</v>
      </c>
      <c r="E73" t="s">
        <v>2585</v>
      </c>
      <c r="F73" t="s">
        <v>2586</v>
      </c>
      <c r="G73" t="s">
        <v>11</v>
      </c>
      <c r="H73" t="s">
        <v>347</v>
      </c>
      <c r="I73" t="s">
        <v>281</v>
      </c>
      <c r="J73" t="s">
        <v>2573</v>
      </c>
      <c r="K73" t="s">
        <v>2574</v>
      </c>
      <c r="L73" t="s">
        <v>2575</v>
      </c>
      <c r="M73" t="s">
        <v>366</v>
      </c>
      <c r="N73" t="s">
        <v>4494</v>
      </c>
      <c r="O73" t="s">
        <v>2587</v>
      </c>
      <c r="Q73" t="s">
        <v>2576</v>
      </c>
      <c r="R73" t="s">
        <v>2577</v>
      </c>
      <c r="S73" t="s">
        <v>2578</v>
      </c>
      <c r="V73" t="s">
        <v>2579</v>
      </c>
      <c r="Z73" t="s">
        <v>75</v>
      </c>
      <c r="AA73" t="s">
        <v>527</v>
      </c>
      <c r="AB73" t="s">
        <v>2580</v>
      </c>
      <c r="AC73" t="s">
        <v>688</v>
      </c>
      <c r="AE73" t="s">
        <v>2392</v>
      </c>
      <c r="AF73" t="s">
        <v>118</v>
      </c>
      <c r="AG73" t="s">
        <v>937</v>
      </c>
      <c r="AH73" t="s">
        <v>75</v>
      </c>
      <c r="AJ73" t="s">
        <v>78</v>
      </c>
      <c r="AK73" t="s">
        <v>79</v>
      </c>
      <c r="AL73" t="s">
        <v>4519</v>
      </c>
      <c r="AM73" t="s">
        <v>4520</v>
      </c>
      <c r="AN73" t="s">
        <v>98</v>
      </c>
      <c r="AO73" t="s">
        <v>75</v>
      </c>
      <c r="AP73" t="s">
        <v>75</v>
      </c>
      <c r="AU73" t="s">
        <v>100</v>
      </c>
      <c r="AY73" t="s">
        <v>2588</v>
      </c>
    </row>
    <row r="74" spans="1:51" x14ac:dyDescent="0.25">
      <c r="A74" t="s">
        <v>4521</v>
      </c>
      <c r="B74" t="s">
        <v>4522</v>
      </c>
      <c r="C74" t="s">
        <v>80</v>
      </c>
      <c r="D74" t="s">
        <v>2581</v>
      </c>
      <c r="E74" t="s">
        <v>2582</v>
      </c>
      <c r="F74" t="s">
        <v>2533</v>
      </c>
      <c r="G74" t="s">
        <v>11</v>
      </c>
      <c r="H74" t="s">
        <v>347</v>
      </c>
      <c r="I74" t="s">
        <v>281</v>
      </c>
      <c r="J74" t="s">
        <v>2573</v>
      </c>
      <c r="K74" t="s">
        <v>2574</v>
      </c>
      <c r="L74" t="s">
        <v>2575</v>
      </c>
      <c r="M74" t="s">
        <v>366</v>
      </c>
      <c r="N74" t="s">
        <v>4494</v>
      </c>
      <c r="O74" t="s">
        <v>2583</v>
      </c>
      <c r="Q74" t="s">
        <v>2576</v>
      </c>
      <c r="R74" t="s">
        <v>2577</v>
      </c>
      <c r="S74" t="s">
        <v>2578</v>
      </c>
      <c r="V74" t="s">
        <v>2579</v>
      </c>
      <c r="Z74" t="s">
        <v>78</v>
      </c>
      <c r="AA74" t="s">
        <v>527</v>
      </c>
      <c r="AB74" t="s">
        <v>2580</v>
      </c>
      <c r="AC74" t="s">
        <v>688</v>
      </c>
      <c r="AE74" t="s">
        <v>2392</v>
      </c>
      <c r="AF74" t="s">
        <v>118</v>
      </c>
      <c r="AG74" t="s">
        <v>937</v>
      </c>
      <c r="AH74" t="s">
        <v>75</v>
      </c>
      <c r="AJ74" t="s">
        <v>78</v>
      </c>
      <c r="AK74" t="s">
        <v>79</v>
      </c>
      <c r="AL74" t="s">
        <v>4523</v>
      </c>
      <c r="AM74" t="s">
        <v>4524</v>
      </c>
      <c r="AN74" t="s">
        <v>98</v>
      </c>
      <c r="AO74" t="s">
        <v>75</v>
      </c>
      <c r="AP74" t="s">
        <v>75</v>
      </c>
      <c r="AU74" t="s">
        <v>100</v>
      </c>
      <c r="AY74" t="s">
        <v>2584</v>
      </c>
    </row>
    <row r="75" spans="1:51" x14ac:dyDescent="0.25">
      <c r="A75" t="s">
        <v>4525</v>
      </c>
      <c r="B75" t="s">
        <v>4526</v>
      </c>
      <c r="C75" t="s">
        <v>80</v>
      </c>
      <c r="D75" t="s">
        <v>2488</v>
      </c>
      <c r="E75" t="s">
        <v>2668</v>
      </c>
      <c r="F75" t="s">
        <v>2669</v>
      </c>
      <c r="G75" t="s">
        <v>11</v>
      </c>
      <c r="H75" t="s">
        <v>93</v>
      </c>
      <c r="J75" t="s">
        <v>1446</v>
      </c>
      <c r="K75" t="s">
        <v>1447</v>
      </c>
      <c r="L75" t="s">
        <v>1163</v>
      </c>
      <c r="M75" t="s">
        <v>366</v>
      </c>
      <c r="N75" t="s">
        <v>4527</v>
      </c>
      <c r="O75" t="s">
        <v>2659</v>
      </c>
      <c r="Z75" t="s">
        <v>75</v>
      </c>
      <c r="AA75" t="s">
        <v>236</v>
      </c>
      <c r="AE75" t="s">
        <v>936</v>
      </c>
      <c r="AF75" t="s">
        <v>96</v>
      </c>
      <c r="AG75" t="s">
        <v>937</v>
      </c>
      <c r="AH75" t="s">
        <v>75</v>
      </c>
      <c r="AJ75" t="s">
        <v>78</v>
      </c>
      <c r="AK75" t="s">
        <v>79</v>
      </c>
      <c r="AL75" t="s">
        <v>4528</v>
      </c>
      <c r="AM75" t="s">
        <v>4529</v>
      </c>
      <c r="AN75" t="s">
        <v>98</v>
      </c>
      <c r="AO75" t="s">
        <v>75</v>
      </c>
      <c r="AP75" t="s">
        <v>75</v>
      </c>
      <c r="AU75" t="s">
        <v>100</v>
      </c>
      <c r="AY75" t="s">
        <v>4530</v>
      </c>
    </row>
    <row r="76" spans="1:51" x14ac:dyDescent="0.25">
      <c r="A76" t="s">
        <v>4531</v>
      </c>
      <c r="B76" t="s">
        <v>4532</v>
      </c>
      <c r="C76" t="s">
        <v>9</v>
      </c>
      <c r="D76" t="s">
        <v>1856</v>
      </c>
      <c r="E76" t="s">
        <v>3012</v>
      </c>
      <c r="F76" t="s">
        <v>3013</v>
      </c>
      <c r="G76" t="s">
        <v>11</v>
      </c>
      <c r="H76" t="s">
        <v>93</v>
      </c>
      <c r="I76" t="s">
        <v>111</v>
      </c>
      <c r="J76" t="s">
        <v>1446</v>
      </c>
      <c r="K76" t="s">
        <v>1447</v>
      </c>
      <c r="L76" t="s">
        <v>1163</v>
      </c>
      <c r="M76" t="s">
        <v>366</v>
      </c>
      <c r="N76" t="s">
        <v>4533</v>
      </c>
      <c r="O76" t="s">
        <v>2659</v>
      </c>
      <c r="Z76" t="s">
        <v>75</v>
      </c>
      <c r="AA76" t="s">
        <v>236</v>
      </c>
      <c r="AE76" t="s">
        <v>936</v>
      </c>
      <c r="AF76" t="s">
        <v>96</v>
      </c>
      <c r="AG76" t="s">
        <v>937</v>
      </c>
      <c r="AH76" t="s">
        <v>75</v>
      </c>
      <c r="AJ76" t="s">
        <v>78</v>
      </c>
      <c r="AK76" t="s">
        <v>79</v>
      </c>
      <c r="AL76" t="s">
        <v>4534</v>
      </c>
      <c r="AM76" t="s">
        <v>4535</v>
      </c>
      <c r="AN76" t="s">
        <v>98</v>
      </c>
      <c r="AO76" t="s">
        <v>75</v>
      </c>
      <c r="AP76" t="s">
        <v>75</v>
      </c>
      <c r="AU76" t="s">
        <v>100</v>
      </c>
      <c r="AY76" t="s">
        <v>3014</v>
      </c>
    </row>
    <row r="77" spans="1:51" x14ac:dyDescent="0.25">
      <c r="A77" t="s">
        <v>4536</v>
      </c>
      <c r="B77" t="s">
        <v>4537</v>
      </c>
      <c r="C77" t="s">
        <v>80</v>
      </c>
      <c r="D77" t="s">
        <v>2764</v>
      </c>
      <c r="E77" t="s">
        <v>3325</v>
      </c>
      <c r="F77" t="s">
        <v>3326</v>
      </c>
      <c r="G77" t="s">
        <v>11</v>
      </c>
      <c r="H77" t="s">
        <v>93</v>
      </c>
      <c r="J77" t="s">
        <v>1446</v>
      </c>
      <c r="K77" t="s">
        <v>1447</v>
      </c>
      <c r="L77" t="s">
        <v>1163</v>
      </c>
      <c r="M77" t="s">
        <v>366</v>
      </c>
      <c r="N77" t="s">
        <v>4255</v>
      </c>
      <c r="Z77" t="s">
        <v>75</v>
      </c>
      <c r="AA77" t="s">
        <v>236</v>
      </c>
      <c r="AE77" t="s">
        <v>936</v>
      </c>
      <c r="AF77" t="s">
        <v>96</v>
      </c>
      <c r="AG77" t="s">
        <v>937</v>
      </c>
      <c r="AH77" t="s">
        <v>75</v>
      </c>
      <c r="AJ77" t="s">
        <v>78</v>
      </c>
      <c r="AK77" t="s">
        <v>79</v>
      </c>
      <c r="AL77" t="s">
        <v>4538</v>
      </c>
      <c r="AM77" t="s">
        <v>4539</v>
      </c>
      <c r="AN77" t="s">
        <v>98</v>
      </c>
      <c r="AO77" t="s">
        <v>75</v>
      </c>
      <c r="AP77" t="s">
        <v>75</v>
      </c>
      <c r="AU77" t="s">
        <v>100</v>
      </c>
      <c r="AY77" t="s">
        <v>3327</v>
      </c>
    </row>
    <row r="78" spans="1:51" x14ac:dyDescent="0.25">
      <c r="A78" t="s">
        <v>4540</v>
      </c>
      <c r="B78" t="s">
        <v>4541</v>
      </c>
      <c r="C78" t="s">
        <v>9</v>
      </c>
      <c r="D78" t="s">
        <v>1219</v>
      </c>
      <c r="E78" t="s">
        <v>1657</v>
      </c>
      <c r="F78" t="s">
        <v>1658</v>
      </c>
      <c r="G78" t="s">
        <v>11</v>
      </c>
      <c r="H78" t="s">
        <v>110</v>
      </c>
      <c r="I78" t="s">
        <v>201</v>
      </c>
      <c r="J78" t="s">
        <v>1655</v>
      </c>
      <c r="K78" t="s">
        <v>1656</v>
      </c>
      <c r="L78" t="s">
        <v>522</v>
      </c>
      <c r="M78" t="s">
        <v>13</v>
      </c>
      <c r="N78" t="s">
        <v>4237</v>
      </c>
      <c r="Z78" t="s">
        <v>75</v>
      </c>
      <c r="AA78" t="s">
        <v>76</v>
      </c>
      <c r="AE78" t="s">
        <v>117</v>
      </c>
      <c r="AF78" t="s">
        <v>118</v>
      </c>
      <c r="AG78" t="s">
        <v>97</v>
      </c>
      <c r="AH78" t="s">
        <v>75</v>
      </c>
      <c r="AJ78" t="s">
        <v>78</v>
      </c>
      <c r="AK78" t="s">
        <v>79</v>
      </c>
      <c r="AL78" t="s">
        <v>4542</v>
      </c>
      <c r="AM78" t="s">
        <v>4543</v>
      </c>
      <c r="AN78" t="s">
        <v>98</v>
      </c>
      <c r="AO78" t="s">
        <v>75</v>
      </c>
      <c r="AP78" t="s">
        <v>75</v>
      </c>
      <c r="AU78" t="s">
        <v>100</v>
      </c>
      <c r="AY78" t="s">
        <v>4544</v>
      </c>
    </row>
    <row r="79" spans="1:51" x14ac:dyDescent="0.25">
      <c r="A79" t="s">
        <v>4545</v>
      </c>
      <c r="B79" t="s">
        <v>4546</v>
      </c>
      <c r="C79" t="s">
        <v>80</v>
      </c>
      <c r="D79" t="s">
        <v>418</v>
      </c>
      <c r="E79" t="s">
        <v>1653</v>
      </c>
      <c r="F79" t="s">
        <v>1654</v>
      </c>
      <c r="G79" t="s">
        <v>11</v>
      </c>
      <c r="H79" t="s">
        <v>110</v>
      </c>
      <c r="I79" t="s">
        <v>111</v>
      </c>
      <c r="J79" t="s">
        <v>1655</v>
      </c>
      <c r="K79" t="s">
        <v>1656</v>
      </c>
      <c r="L79" t="s">
        <v>522</v>
      </c>
      <c r="M79" t="s">
        <v>13</v>
      </c>
      <c r="N79" t="s">
        <v>4547</v>
      </c>
      <c r="Z79" t="s">
        <v>75</v>
      </c>
      <c r="AA79" t="s">
        <v>76</v>
      </c>
      <c r="AE79" t="s">
        <v>117</v>
      </c>
      <c r="AF79" t="s">
        <v>118</v>
      </c>
      <c r="AG79" t="s">
        <v>97</v>
      </c>
      <c r="AH79" t="s">
        <v>75</v>
      </c>
      <c r="AJ79" t="s">
        <v>78</v>
      </c>
      <c r="AK79" t="s">
        <v>79</v>
      </c>
      <c r="AL79" t="s">
        <v>4548</v>
      </c>
      <c r="AM79" t="s">
        <v>4549</v>
      </c>
      <c r="AN79" t="s">
        <v>98</v>
      </c>
      <c r="AO79" t="s">
        <v>75</v>
      </c>
      <c r="AP79" t="s">
        <v>75</v>
      </c>
      <c r="AU79" t="s">
        <v>100</v>
      </c>
      <c r="AY79" t="s">
        <v>3119</v>
      </c>
    </row>
    <row r="80" spans="1:51" x14ac:dyDescent="0.25">
      <c r="A80" t="s">
        <v>4550</v>
      </c>
      <c r="B80" t="s">
        <v>4551</v>
      </c>
      <c r="C80" t="s">
        <v>80</v>
      </c>
      <c r="D80" t="s">
        <v>1160</v>
      </c>
      <c r="E80" t="s">
        <v>1660</v>
      </c>
      <c r="F80" t="s">
        <v>1661</v>
      </c>
      <c r="G80" t="s">
        <v>11</v>
      </c>
      <c r="H80" t="s">
        <v>110</v>
      </c>
      <c r="I80" t="s">
        <v>111</v>
      </c>
      <c r="J80" t="s">
        <v>1655</v>
      </c>
      <c r="K80" t="s">
        <v>1656</v>
      </c>
      <c r="L80" t="s">
        <v>522</v>
      </c>
      <c r="M80" t="s">
        <v>13</v>
      </c>
      <c r="N80" t="s">
        <v>4237</v>
      </c>
      <c r="Z80" t="s">
        <v>75</v>
      </c>
      <c r="AA80" t="s">
        <v>76</v>
      </c>
      <c r="AE80" t="s">
        <v>117</v>
      </c>
      <c r="AF80" t="s">
        <v>118</v>
      </c>
      <c r="AG80" t="s">
        <v>97</v>
      </c>
      <c r="AH80" t="s">
        <v>75</v>
      </c>
      <c r="AJ80" t="s">
        <v>78</v>
      </c>
      <c r="AK80" t="s">
        <v>79</v>
      </c>
      <c r="AL80" t="s">
        <v>4552</v>
      </c>
      <c r="AM80" t="s">
        <v>4553</v>
      </c>
      <c r="AN80" t="s">
        <v>98</v>
      </c>
      <c r="AO80" t="s">
        <v>75</v>
      </c>
      <c r="AP80" t="s">
        <v>75</v>
      </c>
      <c r="AU80" t="s">
        <v>100</v>
      </c>
      <c r="AY80" t="s">
        <v>532</v>
      </c>
    </row>
    <row r="81" spans="1:51" x14ac:dyDescent="0.25">
      <c r="A81" t="s">
        <v>4554</v>
      </c>
      <c r="B81" t="s">
        <v>4555</v>
      </c>
      <c r="C81" t="s">
        <v>9</v>
      </c>
      <c r="D81" t="s">
        <v>1662</v>
      </c>
      <c r="E81" t="s">
        <v>1663</v>
      </c>
      <c r="F81" t="s">
        <v>1664</v>
      </c>
      <c r="G81" t="s">
        <v>11</v>
      </c>
      <c r="H81" t="s">
        <v>110</v>
      </c>
      <c r="I81" t="s">
        <v>201</v>
      </c>
      <c r="J81" t="s">
        <v>1655</v>
      </c>
      <c r="K81" t="s">
        <v>1656</v>
      </c>
      <c r="L81" t="s">
        <v>522</v>
      </c>
      <c r="M81" t="s">
        <v>13</v>
      </c>
      <c r="N81" t="s">
        <v>4237</v>
      </c>
      <c r="O81" t="s">
        <v>1665</v>
      </c>
      <c r="Q81" t="s">
        <v>1344</v>
      </c>
      <c r="R81" t="s">
        <v>1666</v>
      </c>
      <c r="Z81" t="s">
        <v>75</v>
      </c>
      <c r="AA81" t="s">
        <v>76</v>
      </c>
      <c r="AE81" t="s">
        <v>117</v>
      </c>
      <c r="AF81" t="s">
        <v>118</v>
      </c>
      <c r="AG81" t="s">
        <v>97</v>
      </c>
      <c r="AH81" t="s">
        <v>75</v>
      </c>
      <c r="AJ81" t="s">
        <v>78</v>
      </c>
      <c r="AK81" t="s">
        <v>79</v>
      </c>
      <c r="AL81" t="s">
        <v>4556</v>
      </c>
      <c r="AM81" t="s">
        <v>4557</v>
      </c>
      <c r="AN81" t="s">
        <v>98</v>
      </c>
      <c r="AO81" t="s">
        <v>75</v>
      </c>
      <c r="AP81" t="s">
        <v>75</v>
      </c>
      <c r="AU81" t="s">
        <v>100</v>
      </c>
      <c r="AY81" t="s">
        <v>1659</v>
      </c>
    </row>
    <row r="82" spans="1:51" x14ac:dyDescent="0.25">
      <c r="A82" t="s">
        <v>4558</v>
      </c>
      <c r="B82" t="s">
        <v>4559</v>
      </c>
      <c r="C82" t="s">
        <v>80</v>
      </c>
      <c r="D82" t="s">
        <v>799</v>
      </c>
      <c r="E82" t="s">
        <v>4560</v>
      </c>
      <c r="F82" t="s">
        <v>4038</v>
      </c>
      <c r="G82" t="s">
        <v>11</v>
      </c>
      <c r="H82" t="s">
        <v>110</v>
      </c>
      <c r="I82" t="s">
        <v>201</v>
      </c>
      <c r="J82" t="s">
        <v>520</v>
      </c>
      <c r="K82" t="s">
        <v>521</v>
      </c>
      <c r="L82" t="s">
        <v>522</v>
      </c>
      <c r="M82" t="s">
        <v>13</v>
      </c>
      <c r="N82" t="s">
        <v>852</v>
      </c>
      <c r="O82" t="s">
        <v>524</v>
      </c>
      <c r="Q82" t="s">
        <v>525</v>
      </c>
      <c r="R82" t="s">
        <v>4561</v>
      </c>
      <c r="Z82" t="s">
        <v>75</v>
      </c>
      <c r="AA82" t="s">
        <v>527</v>
      </c>
      <c r="AB82" t="s">
        <v>528</v>
      </c>
      <c r="AC82" t="s">
        <v>529</v>
      </c>
      <c r="AE82" t="s">
        <v>117</v>
      </c>
      <c r="AF82" t="s">
        <v>118</v>
      </c>
      <c r="AG82" t="s">
        <v>97</v>
      </c>
      <c r="AH82" t="s">
        <v>75</v>
      </c>
      <c r="AJ82" t="s">
        <v>78</v>
      </c>
      <c r="AK82" t="s">
        <v>79</v>
      </c>
      <c r="AL82" t="s">
        <v>4562</v>
      </c>
      <c r="AM82" t="s">
        <v>4563</v>
      </c>
      <c r="AN82" t="s">
        <v>98</v>
      </c>
      <c r="AO82" t="s">
        <v>75</v>
      </c>
      <c r="AP82" t="s">
        <v>75</v>
      </c>
      <c r="AU82" t="s">
        <v>100</v>
      </c>
      <c r="AY82" t="s">
        <v>4564</v>
      </c>
    </row>
    <row r="83" spans="1:51" x14ac:dyDescent="0.25">
      <c r="A83" t="s">
        <v>4565</v>
      </c>
      <c r="B83" t="s">
        <v>4566</v>
      </c>
      <c r="C83" t="s">
        <v>80</v>
      </c>
      <c r="D83" t="s">
        <v>2195</v>
      </c>
      <c r="E83" t="s">
        <v>3387</v>
      </c>
      <c r="F83" t="s">
        <v>4567</v>
      </c>
      <c r="G83" t="s">
        <v>11</v>
      </c>
      <c r="H83" t="s">
        <v>110</v>
      </c>
      <c r="I83" t="s">
        <v>111</v>
      </c>
      <c r="J83" t="s">
        <v>520</v>
      </c>
      <c r="K83" t="s">
        <v>521</v>
      </c>
      <c r="L83" t="s">
        <v>522</v>
      </c>
      <c r="M83" t="s">
        <v>13</v>
      </c>
      <c r="N83" t="s">
        <v>523</v>
      </c>
      <c r="O83" t="s">
        <v>524</v>
      </c>
      <c r="Q83" t="s">
        <v>525</v>
      </c>
      <c r="R83" t="s">
        <v>526</v>
      </c>
      <c r="Z83" t="s">
        <v>75</v>
      </c>
      <c r="AA83" t="s">
        <v>527</v>
      </c>
      <c r="AB83" t="s">
        <v>528</v>
      </c>
      <c r="AC83" t="s">
        <v>529</v>
      </c>
      <c r="AE83" t="s">
        <v>117</v>
      </c>
      <c r="AF83" t="s">
        <v>118</v>
      </c>
      <c r="AG83" t="s">
        <v>97</v>
      </c>
      <c r="AH83" t="s">
        <v>75</v>
      </c>
      <c r="AJ83" t="s">
        <v>78</v>
      </c>
      <c r="AK83" t="s">
        <v>79</v>
      </c>
      <c r="AL83" t="s">
        <v>4568</v>
      </c>
      <c r="AM83" t="s">
        <v>4569</v>
      </c>
      <c r="AN83" t="s">
        <v>98</v>
      </c>
      <c r="AO83" t="s">
        <v>75</v>
      </c>
      <c r="AP83" t="s">
        <v>75</v>
      </c>
      <c r="AU83" t="s">
        <v>100</v>
      </c>
      <c r="AY83" t="s">
        <v>532</v>
      </c>
    </row>
    <row r="84" spans="1:51" x14ac:dyDescent="0.25">
      <c r="A84" t="s">
        <v>4570</v>
      </c>
      <c r="B84" t="s">
        <v>4571</v>
      </c>
      <c r="C84" t="s">
        <v>80</v>
      </c>
      <c r="D84" t="s">
        <v>965</v>
      </c>
      <c r="E84" t="s">
        <v>966</v>
      </c>
      <c r="F84" t="s">
        <v>967</v>
      </c>
      <c r="G84" t="s">
        <v>11</v>
      </c>
      <c r="H84" t="s">
        <v>110</v>
      </c>
      <c r="I84" t="s">
        <v>201</v>
      </c>
      <c r="J84" t="s">
        <v>520</v>
      </c>
      <c r="K84" t="s">
        <v>521</v>
      </c>
      <c r="L84" t="s">
        <v>522</v>
      </c>
      <c r="M84" t="s">
        <v>13</v>
      </c>
      <c r="N84" t="s">
        <v>852</v>
      </c>
      <c r="O84" t="s">
        <v>524</v>
      </c>
      <c r="Q84" t="s">
        <v>525</v>
      </c>
      <c r="R84" t="s">
        <v>526</v>
      </c>
      <c r="Z84" t="s">
        <v>75</v>
      </c>
      <c r="AA84" t="s">
        <v>527</v>
      </c>
      <c r="AB84" t="s">
        <v>528</v>
      </c>
      <c r="AC84" t="s">
        <v>529</v>
      </c>
      <c r="AE84" t="s">
        <v>117</v>
      </c>
      <c r="AF84" t="s">
        <v>118</v>
      </c>
      <c r="AG84" t="s">
        <v>97</v>
      </c>
      <c r="AH84" t="s">
        <v>75</v>
      </c>
      <c r="AJ84" t="s">
        <v>78</v>
      </c>
      <c r="AK84" t="s">
        <v>79</v>
      </c>
      <c r="AL84" t="s">
        <v>4572</v>
      </c>
      <c r="AM84" t="s">
        <v>4573</v>
      </c>
      <c r="AN84" t="s">
        <v>98</v>
      </c>
      <c r="AO84" t="s">
        <v>75</v>
      </c>
      <c r="AP84" t="s">
        <v>75</v>
      </c>
      <c r="AU84" t="s">
        <v>100</v>
      </c>
      <c r="AY84" t="s">
        <v>4574</v>
      </c>
    </row>
    <row r="85" spans="1:51" x14ac:dyDescent="0.25">
      <c r="A85" t="s">
        <v>4575</v>
      </c>
      <c r="B85" t="s">
        <v>4576</v>
      </c>
      <c r="C85" t="s">
        <v>9</v>
      </c>
      <c r="D85" t="s">
        <v>4577</v>
      </c>
      <c r="E85" t="s">
        <v>4578</v>
      </c>
      <c r="F85" t="s">
        <v>3818</v>
      </c>
      <c r="G85" t="s">
        <v>11</v>
      </c>
      <c r="H85" t="s">
        <v>110</v>
      </c>
      <c r="I85" t="s">
        <v>4083</v>
      </c>
      <c r="J85" t="s">
        <v>520</v>
      </c>
      <c r="K85" t="s">
        <v>521</v>
      </c>
      <c r="L85" t="s">
        <v>522</v>
      </c>
      <c r="M85" t="s">
        <v>13</v>
      </c>
      <c r="N85" t="s">
        <v>852</v>
      </c>
      <c r="Q85" t="s">
        <v>525</v>
      </c>
      <c r="R85" t="s">
        <v>4579</v>
      </c>
      <c r="Z85" t="s">
        <v>75</v>
      </c>
      <c r="AA85" t="s">
        <v>527</v>
      </c>
      <c r="AB85" t="s">
        <v>528</v>
      </c>
      <c r="AC85" t="s">
        <v>529</v>
      </c>
      <c r="AE85" t="s">
        <v>117</v>
      </c>
      <c r="AF85" t="s">
        <v>118</v>
      </c>
      <c r="AG85" t="s">
        <v>97</v>
      </c>
      <c r="AH85" t="s">
        <v>75</v>
      </c>
      <c r="AJ85" t="s">
        <v>78</v>
      </c>
      <c r="AK85" t="s">
        <v>79</v>
      </c>
      <c r="AL85" t="s">
        <v>4580</v>
      </c>
      <c r="AM85" t="s">
        <v>4581</v>
      </c>
      <c r="AN85" t="s">
        <v>98</v>
      </c>
      <c r="AO85" t="s">
        <v>75</v>
      </c>
      <c r="AP85" t="s">
        <v>75</v>
      </c>
      <c r="AU85" t="s">
        <v>100</v>
      </c>
      <c r="AY85" t="s">
        <v>532</v>
      </c>
    </row>
    <row r="86" spans="1:51" x14ac:dyDescent="0.25">
      <c r="A86" t="s">
        <v>4582</v>
      </c>
      <c r="B86" t="s">
        <v>4583</v>
      </c>
      <c r="C86" t="s">
        <v>80</v>
      </c>
      <c r="D86" t="s">
        <v>1343</v>
      </c>
      <c r="E86" t="s">
        <v>3005</v>
      </c>
      <c r="F86" t="s">
        <v>3887</v>
      </c>
      <c r="G86" t="s">
        <v>11</v>
      </c>
      <c r="H86" t="s">
        <v>12</v>
      </c>
      <c r="J86" t="s">
        <v>569</v>
      </c>
      <c r="K86" t="s">
        <v>570</v>
      </c>
      <c r="Z86" t="s">
        <v>75</v>
      </c>
      <c r="AA86" t="s">
        <v>76</v>
      </c>
      <c r="AE86" t="s">
        <v>77</v>
      </c>
      <c r="AF86" t="s">
        <v>77</v>
      </c>
      <c r="AG86" t="s">
        <v>75</v>
      </c>
      <c r="AH86" t="s">
        <v>75</v>
      </c>
      <c r="AJ86" t="s">
        <v>78</v>
      </c>
      <c r="AK86" t="s">
        <v>79</v>
      </c>
      <c r="AL86" t="s">
        <v>4584</v>
      </c>
      <c r="AM86" t="s">
        <v>4585</v>
      </c>
      <c r="AY86" t="s">
        <v>4586</v>
      </c>
    </row>
    <row r="87" spans="1:51" x14ac:dyDescent="0.25">
      <c r="A87" t="s">
        <v>4587</v>
      </c>
      <c r="B87" t="s">
        <v>4588</v>
      </c>
      <c r="C87" t="s">
        <v>80</v>
      </c>
      <c r="D87" t="s">
        <v>853</v>
      </c>
      <c r="E87" t="s">
        <v>3617</v>
      </c>
      <c r="F87" t="s">
        <v>3961</v>
      </c>
      <c r="G87" t="s">
        <v>11</v>
      </c>
      <c r="H87" t="s">
        <v>12</v>
      </c>
      <c r="J87" t="s">
        <v>569</v>
      </c>
      <c r="K87" t="s">
        <v>570</v>
      </c>
      <c r="Z87" t="s">
        <v>75</v>
      </c>
      <c r="AA87" t="s">
        <v>76</v>
      </c>
      <c r="AE87" t="s">
        <v>77</v>
      </c>
      <c r="AF87" t="s">
        <v>77</v>
      </c>
      <c r="AG87" t="s">
        <v>75</v>
      </c>
      <c r="AH87" t="s">
        <v>75</v>
      </c>
      <c r="AJ87" t="s">
        <v>78</v>
      </c>
      <c r="AK87" t="s">
        <v>79</v>
      </c>
      <c r="AL87" t="s">
        <v>4589</v>
      </c>
      <c r="AM87" t="s">
        <v>4590</v>
      </c>
      <c r="AY87" t="s">
        <v>4586</v>
      </c>
    </row>
    <row r="88" spans="1:51" x14ac:dyDescent="0.25">
      <c r="A88" t="s">
        <v>4591</v>
      </c>
      <c r="B88" t="s">
        <v>4592</v>
      </c>
      <c r="C88" t="s">
        <v>80</v>
      </c>
      <c r="D88" t="s">
        <v>1956</v>
      </c>
      <c r="E88" t="s">
        <v>4019</v>
      </c>
      <c r="F88" t="s">
        <v>4020</v>
      </c>
      <c r="G88" t="s">
        <v>11</v>
      </c>
      <c r="H88" t="s">
        <v>12</v>
      </c>
      <c r="J88" t="s">
        <v>569</v>
      </c>
      <c r="K88" t="s">
        <v>570</v>
      </c>
      <c r="Z88" t="s">
        <v>75</v>
      </c>
      <c r="AA88" t="s">
        <v>76</v>
      </c>
      <c r="AE88" t="s">
        <v>77</v>
      </c>
      <c r="AF88" t="s">
        <v>77</v>
      </c>
      <c r="AG88" t="s">
        <v>75</v>
      </c>
      <c r="AH88" t="s">
        <v>75</v>
      </c>
      <c r="AJ88" t="s">
        <v>78</v>
      </c>
      <c r="AK88" t="s">
        <v>79</v>
      </c>
      <c r="AL88" t="s">
        <v>4593</v>
      </c>
      <c r="AM88" t="s">
        <v>4594</v>
      </c>
      <c r="AY88" t="s">
        <v>4586</v>
      </c>
    </row>
    <row r="89" spans="1:51" x14ac:dyDescent="0.25">
      <c r="A89" t="s">
        <v>4595</v>
      </c>
      <c r="B89" t="s">
        <v>4596</v>
      </c>
      <c r="C89" t="s">
        <v>80</v>
      </c>
      <c r="D89" t="s">
        <v>860</v>
      </c>
      <c r="E89" t="s">
        <v>861</v>
      </c>
      <c r="F89" t="s">
        <v>862</v>
      </c>
      <c r="G89" t="s">
        <v>11</v>
      </c>
      <c r="H89" t="s">
        <v>12</v>
      </c>
      <c r="J89" t="s">
        <v>569</v>
      </c>
      <c r="K89" t="s">
        <v>570</v>
      </c>
      <c r="Z89" t="s">
        <v>75</v>
      </c>
      <c r="AA89" t="s">
        <v>76</v>
      </c>
      <c r="AE89" t="s">
        <v>77</v>
      </c>
      <c r="AF89" t="s">
        <v>77</v>
      </c>
      <c r="AG89" t="s">
        <v>75</v>
      </c>
      <c r="AH89" t="s">
        <v>75</v>
      </c>
      <c r="AJ89" t="s">
        <v>78</v>
      </c>
      <c r="AK89" t="s">
        <v>79</v>
      </c>
      <c r="AL89" t="s">
        <v>4597</v>
      </c>
      <c r="AM89" t="s">
        <v>4598</v>
      </c>
      <c r="AY89" t="s">
        <v>4586</v>
      </c>
    </row>
    <row r="90" spans="1:51" x14ac:dyDescent="0.25">
      <c r="A90" t="s">
        <v>4599</v>
      </c>
      <c r="B90" t="s">
        <v>4600</v>
      </c>
      <c r="C90" t="s">
        <v>80</v>
      </c>
      <c r="D90" t="s">
        <v>858</v>
      </c>
      <c r="E90" t="s">
        <v>4601</v>
      </c>
      <c r="F90" t="s">
        <v>859</v>
      </c>
      <c r="G90" t="s">
        <v>11</v>
      </c>
      <c r="H90" t="s">
        <v>12</v>
      </c>
      <c r="J90" t="s">
        <v>569</v>
      </c>
      <c r="K90" t="s">
        <v>570</v>
      </c>
      <c r="Z90" t="s">
        <v>75</v>
      </c>
      <c r="AA90" t="s">
        <v>76</v>
      </c>
      <c r="AE90" t="s">
        <v>77</v>
      </c>
      <c r="AF90" t="s">
        <v>77</v>
      </c>
      <c r="AG90" t="s">
        <v>75</v>
      </c>
      <c r="AH90" t="s">
        <v>75</v>
      </c>
      <c r="AJ90" t="s">
        <v>78</v>
      </c>
      <c r="AK90" t="s">
        <v>79</v>
      </c>
      <c r="AL90" t="s">
        <v>4602</v>
      </c>
      <c r="AM90" t="s">
        <v>4603</v>
      </c>
      <c r="AY90" t="s">
        <v>4586</v>
      </c>
    </row>
    <row r="91" spans="1:51" x14ac:dyDescent="0.25">
      <c r="A91" t="s">
        <v>4604</v>
      </c>
      <c r="B91" t="s">
        <v>4605</v>
      </c>
      <c r="C91" t="s">
        <v>80</v>
      </c>
      <c r="D91" t="s">
        <v>3476</v>
      </c>
      <c r="E91" t="s">
        <v>1286</v>
      </c>
      <c r="F91" t="s">
        <v>3586</v>
      </c>
      <c r="G91" t="s">
        <v>11</v>
      </c>
      <c r="H91" t="s">
        <v>12</v>
      </c>
      <c r="J91" t="s">
        <v>569</v>
      </c>
      <c r="K91" t="s">
        <v>570</v>
      </c>
      <c r="Z91" t="s">
        <v>75</v>
      </c>
      <c r="AA91" t="s">
        <v>76</v>
      </c>
      <c r="AE91" t="s">
        <v>77</v>
      </c>
      <c r="AF91" t="s">
        <v>77</v>
      </c>
      <c r="AG91" t="s">
        <v>75</v>
      </c>
      <c r="AH91" t="s">
        <v>75</v>
      </c>
      <c r="AJ91" t="s">
        <v>78</v>
      </c>
      <c r="AK91" t="s">
        <v>79</v>
      </c>
      <c r="AL91" t="s">
        <v>4606</v>
      </c>
      <c r="AM91" t="s">
        <v>4607</v>
      </c>
      <c r="AY91" t="s">
        <v>4586</v>
      </c>
    </row>
    <row r="92" spans="1:51" x14ac:dyDescent="0.25">
      <c r="A92" t="s">
        <v>4608</v>
      </c>
      <c r="B92" t="s">
        <v>4609</v>
      </c>
      <c r="C92" t="s">
        <v>80</v>
      </c>
      <c r="D92" t="s">
        <v>2870</v>
      </c>
      <c r="E92" t="s">
        <v>891</v>
      </c>
      <c r="F92" t="s">
        <v>4610</v>
      </c>
      <c r="G92" t="s">
        <v>11</v>
      </c>
      <c r="H92" t="s">
        <v>12</v>
      </c>
      <c r="J92" t="s">
        <v>569</v>
      </c>
      <c r="K92" t="s">
        <v>570</v>
      </c>
      <c r="Z92" t="s">
        <v>75</v>
      </c>
      <c r="AA92" t="s">
        <v>76</v>
      </c>
      <c r="AE92" t="s">
        <v>77</v>
      </c>
      <c r="AF92" t="s">
        <v>77</v>
      </c>
      <c r="AG92" t="s">
        <v>75</v>
      </c>
      <c r="AH92" t="s">
        <v>75</v>
      </c>
      <c r="AJ92" t="s">
        <v>78</v>
      </c>
      <c r="AK92" t="s">
        <v>79</v>
      </c>
      <c r="AL92" t="s">
        <v>4611</v>
      </c>
      <c r="AM92" t="s">
        <v>4612</v>
      </c>
      <c r="AY92" t="s">
        <v>4586</v>
      </c>
    </row>
    <row r="93" spans="1:51" x14ac:dyDescent="0.25">
      <c r="A93" t="s">
        <v>4613</v>
      </c>
      <c r="B93" t="s">
        <v>4614</v>
      </c>
      <c r="C93" t="s">
        <v>80</v>
      </c>
      <c r="D93" t="s">
        <v>2866</v>
      </c>
      <c r="E93" t="s">
        <v>4615</v>
      </c>
      <c r="F93" t="s">
        <v>4010</v>
      </c>
      <c r="G93" t="s">
        <v>11</v>
      </c>
      <c r="H93" t="s">
        <v>12</v>
      </c>
      <c r="J93" t="s">
        <v>569</v>
      </c>
      <c r="K93" t="s">
        <v>570</v>
      </c>
      <c r="Z93" t="s">
        <v>75</v>
      </c>
      <c r="AA93" t="s">
        <v>76</v>
      </c>
      <c r="AE93" t="s">
        <v>77</v>
      </c>
      <c r="AF93" t="s">
        <v>77</v>
      </c>
      <c r="AG93" t="s">
        <v>75</v>
      </c>
      <c r="AH93" t="s">
        <v>75</v>
      </c>
      <c r="AJ93" t="s">
        <v>78</v>
      </c>
      <c r="AK93" t="s">
        <v>79</v>
      </c>
      <c r="AL93" t="s">
        <v>4616</v>
      </c>
      <c r="AM93" t="s">
        <v>4617</v>
      </c>
      <c r="AY93" t="s">
        <v>4586</v>
      </c>
    </row>
    <row r="94" spans="1:51" x14ac:dyDescent="0.25">
      <c r="A94" t="s">
        <v>4618</v>
      </c>
      <c r="B94" t="s">
        <v>4619</v>
      </c>
      <c r="C94" t="s">
        <v>9</v>
      </c>
      <c r="D94" t="s">
        <v>867</v>
      </c>
      <c r="E94" t="s">
        <v>594</v>
      </c>
      <c r="F94" t="s">
        <v>868</v>
      </c>
      <c r="G94" t="s">
        <v>11</v>
      </c>
      <c r="H94" t="s">
        <v>12</v>
      </c>
      <c r="J94" t="s">
        <v>569</v>
      </c>
      <c r="K94" t="s">
        <v>570</v>
      </c>
      <c r="Z94" t="s">
        <v>75</v>
      </c>
      <c r="AA94" t="s">
        <v>76</v>
      </c>
      <c r="AE94" t="s">
        <v>77</v>
      </c>
      <c r="AF94" t="s">
        <v>77</v>
      </c>
      <c r="AG94" t="s">
        <v>75</v>
      </c>
      <c r="AH94" t="s">
        <v>75</v>
      </c>
      <c r="AJ94" t="s">
        <v>78</v>
      </c>
      <c r="AK94" t="s">
        <v>79</v>
      </c>
      <c r="AL94" t="s">
        <v>4620</v>
      </c>
      <c r="AM94" t="s">
        <v>4621</v>
      </c>
      <c r="AY94" t="s">
        <v>4586</v>
      </c>
    </row>
    <row r="95" spans="1:51" x14ac:dyDescent="0.25">
      <c r="A95" t="s">
        <v>4622</v>
      </c>
      <c r="B95" t="s">
        <v>4623</v>
      </c>
      <c r="C95" t="s">
        <v>80</v>
      </c>
      <c r="D95" t="s">
        <v>865</v>
      </c>
      <c r="E95" t="s">
        <v>611</v>
      </c>
      <c r="F95" t="s">
        <v>866</v>
      </c>
      <c r="G95" t="s">
        <v>11</v>
      </c>
      <c r="H95" t="s">
        <v>12</v>
      </c>
      <c r="J95" t="s">
        <v>569</v>
      </c>
      <c r="K95" t="s">
        <v>570</v>
      </c>
      <c r="Z95" t="s">
        <v>75</v>
      </c>
      <c r="AA95" t="s">
        <v>76</v>
      </c>
      <c r="AE95" t="s">
        <v>77</v>
      </c>
      <c r="AF95" t="s">
        <v>77</v>
      </c>
      <c r="AG95" t="s">
        <v>75</v>
      </c>
      <c r="AH95" t="s">
        <v>75</v>
      </c>
      <c r="AJ95" t="s">
        <v>78</v>
      </c>
      <c r="AK95" t="s">
        <v>79</v>
      </c>
      <c r="AL95" t="s">
        <v>4624</v>
      </c>
      <c r="AM95" t="s">
        <v>4625</v>
      </c>
      <c r="AY95" t="s">
        <v>4586</v>
      </c>
    </row>
    <row r="96" spans="1:51" x14ac:dyDescent="0.25">
      <c r="A96" t="s">
        <v>4626</v>
      </c>
      <c r="B96" t="s">
        <v>4627</v>
      </c>
      <c r="C96" t="s">
        <v>80</v>
      </c>
      <c r="D96" t="s">
        <v>884</v>
      </c>
      <c r="E96" t="s">
        <v>3686</v>
      </c>
      <c r="F96" t="s">
        <v>3687</v>
      </c>
      <c r="G96" t="s">
        <v>11</v>
      </c>
      <c r="H96" t="s">
        <v>12</v>
      </c>
      <c r="J96" t="s">
        <v>569</v>
      </c>
      <c r="K96" t="s">
        <v>570</v>
      </c>
      <c r="Z96" t="s">
        <v>75</v>
      </c>
      <c r="AA96" t="s">
        <v>76</v>
      </c>
      <c r="AE96" t="s">
        <v>77</v>
      </c>
      <c r="AF96" t="s">
        <v>77</v>
      </c>
      <c r="AG96" t="s">
        <v>75</v>
      </c>
      <c r="AH96" t="s">
        <v>75</v>
      </c>
      <c r="AJ96" t="s">
        <v>78</v>
      </c>
      <c r="AK96" t="s">
        <v>79</v>
      </c>
      <c r="AL96" t="s">
        <v>4628</v>
      </c>
      <c r="AM96" t="s">
        <v>4629</v>
      </c>
      <c r="AY96" t="s">
        <v>4586</v>
      </c>
    </row>
    <row r="97" spans="1:51" x14ac:dyDescent="0.25">
      <c r="A97" t="s">
        <v>4630</v>
      </c>
      <c r="B97" t="s">
        <v>4631</v>
      </c>
      <c r="C97" t="s">
        <v>9</v>
      </c>
      <c r="D97" t="s">
        <v>256</v>
      </c>
      <c r="E97" t="s">
        <v>4632</v>
      </c>
      <c r="F97" t="s">
        <v>4633</v>
      </c>
      <c r="G97" t="s">
        <v>11</v>
      </c>
      <c r="H97" t="s">
        <v>12</v>
      </c>
      <c r="J97" t="s">
        <v>569</v>
      </c>
      <c r="K97" t="s">
        <v>570</v>
      </c>
      <c r="Z97" t="s">
        <v>75</v>
      </c>
      <c r="AA97" t="s">
        <v>76</v>
      </c>
      <c r="AE97" t="s">
        <v>77</v>
      </c>
      <c r="AF97" t="s">
        <v>77</v>
      </c>
      <c r="AG97" t="s">
        <v>75</v>
      </c>
      <c r="AH97" t="s">
        <v>75</v>
      </c>
      <c r="AJ97" t="s">
        <v>78</v>
      </c>
      <c r="AK97" t="s">
        <v>79</v>
      </c>
      <c r="AL97" t="s">
        <v>4634</v>
      </c>
      <c r="AM97" t="s">
        <v>4635</v>
      </c>
      <c r="AY97" t="s">
        <v>4586</v>
      </c>
    </row>
    <row r="98" spans="1:51" x14ac:dyDescent="0.25">
      <c r="A98" t="s">
        <v>4636</v>
      </c>
      <c r="B98" t="s">
        <v>4637</v>
      </c>
      <c r="C98" t="s">
        <v>80</v>
      </c>
      <c r="D98" t="s">
        <v>853</v>
      </c>
      <c r="E98" t="s">
        <v>854</v>
      </c>
      <c r="F98" t="s">
        <v>855</v>
      </c>
      <c r="G98" t="s">
        <v>11</v>
      </c>
      <c r="H98" t="s">
        <v>12</v>
      </c>
      <c r="J98" t="s">
        <v>569</v>
      </c>
      <c r="K98" t="s">
        <v>570</v>
      </c>
      <c r="Z98" t="s">
        <v>75</v>
      </c>
      <c r="AA98" t="s">
        <v>76</v>
      </c>
      <c r="AE98" t="s">
        <v>77</v>
      </c>
      <c r="AF98" t="s">
        <v>77</v>
      </c>
      <c r="AG98" t="s">
        <v>75</v>
      </c>
      <c r="AH98" t="s">
        <v>75</v>
      </c>
      <c r="AJ98" t="s">
        <v>78</v>
      </c>
      <c r="AK98" t="s">
        <v>79</v>
      </c>
      <c r="AL98" t="s">
        <v>4638</v>
      </c>
      <c r="AM98" t="s">
        <v>4639</v>
      </c>
      <c r="AY98" t="s">
        <v>4586</v>
      </c>
    </row>
    <row r="99" spans="1:51" x14ac:dyDescent="0.25">
      <c r="A99" t="s">
        <v>4640</v>
      </c>
      <c r="B99" t="s">
        <v>4641</v>
      </c>
      <c r="C99" t="s">
        <v>9</v>
      </c>
      <c r="D99" t="s">
        <v>899</v>
      </c>
      <c r="E99" t="s">
        <v>4642</v>
      </c>
      <c r="F99" t="s">
        <v>900</v>
      </c>
      <c r="G99" t="s">
        <v>11</v>
      </c>
      <c r="H99" t="s">
        <v>12</v>
      </c>
      <c r="J99" t="s">
        <v>569</v>
      </c>
      <c r="K99" t="s">
        <v>570</v>
      </c>
      <c r="Z99" t="s">
        <v>75</v>
      </c>
      <c r="AA99" t="s">
        <v>76</v>
      </c>
      <c r="AE99" t="s">
        <v>77</v>
      </c>
      <c r="AF99" t="s">
        <v>77</v>
      </c>
      <c r="AG99" t="s">
        <v>75</v>
      </c>
      <c r="AH99" t="s">
        <v>75</v>
      </c>
      <c r="AJ99" t="s">
        <v>78</v>
      </c>
      <c r="AK99" t="s">
        <v>79</v>
      </c>
      <c r="AL99" t="s">
        <v>4643</v>
      </c>
      <c r="AM99" t="s">
        <v>4644</v>
      </c>
      <c r="AY99" t="s">
        <v>4586</v>
      </c>
    </row>
    <row r="100" spans="1:51" x14ac:dyDescent="0.25">
      <c r="A100" t="s">
        <v>4645</v>
      </c>
      <c r="B100" t="s">
        <v>4646</v>
      </c>
      <c r="C100" t="s">
        <v>9</v>
      </c>
      <c r="D100" t="s">
        <v>881</v>
      </c>
      <c r="E100" t="s">
        <v>882</v>
      </c>
      <c r="F100" t="s">
        <v>883</v>
      </c>
      <c r="G100" t="s">
        <v>11</v>
      </c>
      <c r="H100" t="s">
        <v>12</v>
      </c>
      <c r="J100" t="s">
        <v>569</v>
      </c>
      <c r="K100" t="s">
        <v>570</v>
      </c>
      <c r="Z100" t="s">
        <v>75</v>
      </c>
      <c r="AA100" t="s">
        <v>76</v>
      </c>
      <c r="AE100" t="s">
        <v>77</v>
      </c>
      <c r="AF100" t="s">
        <v>77</v>
      </c>
      <c r="AG100" t="s">
        <v>75</v>
      </c>
      <c r="AH100" t="s">
        <v>75</v>
      </c>
      <c r="AJ100" t="s">
        <v>78</v>
      </c>
      <c r="AK100" t="s">
        <v>79</v>
      </c>
      <c r="AL100" t="s">
        <v>4647</v>
      </c>
      <c r="AM100" t="s">
        <v>4648</v>
      </c>
      <c r="AY100" t="s">
        <v>4586</v>
      </c>
    </row>
    <row r="101" spans="1:51" x14ac:dyDescent="0.25">
      <c r="A101" t="s">
        <v>4649</v>
      </c>
      <c r="B101" t="s">
        <v>4650</v>
      </c>
      <c r="C101" t="s">
        <v>80</v>
      </c>
      <c r="D101" t="s">
        <v>1956</v>
      </c>
      <c r="E101" t="s">
        <v>3637</v>
      </c>
      <c r="F101" t="s">
        <v>2717</v>
      </c>
      <c r="G101" t="s">
        <v>11</v>
      </c>
      <c r="H101" t="s">
        <v>12</v>
      </c>
      <c r="J101" t="s">
        <v>569</v>
      </c>
      <c r="K101" t="s">
        <v>570</v>
      </c>
      <c r="Z101" t="s">
        <v>75</v>
      </c>
      <c r="AA101" t="s">
        <v>76</v>
      </c>
      <c r="AE101" t="s">
        <v>77</v>
      </c>
      <c r="AF101" t="s">
        <v>77</v>
      </c>
      <c r="AG101" t="s">
        <v>75</v>
      </c>
      <c r="AH101" t="s">
        <v>75</v>
      </c>
      <c r="AJ101" t="s">
        <v>78</v>
      </c>
      <c r="AK101" t="s">
        <v>79</v>
      </c>
      <c r="AL101" t="s">
        <v>4651</v>
      </c>
      <c r="AM101" t="s">
        <v>4652</v>
      </c>
      <c r="AY101" t="s">
        <v>4586</v>
      </c>
    </row>
    <row r="102" spans="1:51" x14ac:dyDescent="0.25">
      <c r="A102" t="s">
        <v>4653</v>
      </c>
      <c r="B102" t="s">
        <v>4654</v>
      </c>
      <c r="C102" t="s">
        <v>80</v>
      </c>
      <c r="D102" t="s">
        <v>1979</v>
      </c>
      <c r="E102" t="s">
        <v>4655</v>
      </c>
      <c r="F102" t="s">
        <v>4656</v>
      </c>
      <c r="G102" t="s">
        <v>11</v>
      </c>
      <c r="H102" t="s">
        <v>12</v>
      </c>
      <c r="J102" t="s">
        <v>569</v>
      </c>
      <c r="K102" t="s">
        <v>570</v>
      </c>
      <c r="Z102" t="s">
        <v>75</v>
      </c>
      <c r="AA102" t="s">
        <v>76</v>
      </c>
      <c r="AE102" t="s">
        <v>77</v>
      </c>
      <c r="AF102" t="s">
        <v>77</v>
      </c>
      <c r="AG102" t="s">
        <v>75</v>
      </c>
      <c r="AH102" t="s">
        <v>75</v>
      </c>
      <c r="AJ102" t="s">
        <v>78</v>
      </c>
      <c r="AK102" t="s">
        <v>79</v>
      </c>
      <c r="AL102" t="s">
        <v>4657</v>
      </c>
      <c r="AM102" t="s">
        <v>4658</v>
      </c>
      <c r="AY102" t="s">
        <v>4586</v>
      </c>
    </row>
    <row r="103" spans="1:51" x14ac:dyDescent="0.25">
      <c r="A103" t="s">
        <v>4659</v>
      </c>
      <c r="B103" t="s">
        <v>4660</v>
      </c>
      <c r="C103" t="s">
        <v>80</v>
      </c>
      <c r="D103" t="s">
        <v>674</v>
      </c>
      <c r="E103" t="s">
        <v>4661</v>
      </c>
      <c r="F103" t="s">
        <v>4069</v>
      </c>
      <c r="G103" t="s">
        <v>11</v>
      </c>
      <c r="H103" t="s">
        <v>12</v>
      </c>
      <c r="J103" t="s">
        <v>569</v>
      </c>
      <c r="K103" t="s">
        <v>570</v>
      </c>
      <c r="Z103" t="s">
        <v>75</v>
      </c>
      <c r="AA103" t="s">
        <v>76</v>
      </c>
      <c r="AE103" t="s">
        <v>77</v>
      </c>
      <c r="AF103" t="s">
        <v>77</v>
      </c>
      <c r="AG103" t="s">
        <v>75</v>
      </c>
      <c r="AH103" t="s">
        <v>75</v>
      </c>
      <c r="AJ103" t="s">
        <v>78</v>
      </c>
      <c r="AK103" t="s">
        <v>79</v>
      </c>
      <c r="AL103" t="s">
        <v>4662</v>
      </c>
      <c r="AM103" t="s">
        <v>4663</v>
      </c>
      <c r="AY103" t="s">
        <v>4586</v>
      </c>
    </row>
    <row r="104" spans="1:51" x14ac:dyDescent="0.25">
      <c r="A104" t="s">
        <v>4664</v>
      </c>
      <c r="B104" t="s">
        <v>4665</v>
      </c>
      <c r="C104" t="s">
        <v>9</v>
      </c>
      <c r="D104" t="s">
        <v>4666</v>
      </c>
      <c r="E104" t="s">
        <v>1657</v>
      </c>
      <c r="F104" t="s">
        <v>3829</v>
      </c>
      <c r="G104" t="s">
        <v>11</v>
      </c>
      <c r="H104" t="s">
        <v>12</v>
      </c>
      <c r="J104" t="s">
        <v>569</v>
      </c>
      <c r="K104" t="s">
        <v>570</v>
      </c>
      <c r="Z104" t="s">
        <v>75</v>
      </c>
      <c r="AA104" t="s">
        <v>76</v>
      </c>
      <c r="AE104" t="s">
        <v>77</v>
      </c>
      <c r="AF104" t="s">
        <v>77</v>
      </c>
      <c r="AG104" t="s">
        <v>75</v>
      </c>
      <c r="AH104" t="s">
        <v>75</v>
      </c>
      <c r="AJ104" t="s">
        <v>78</v>
      </c>
      <c r="AK104" t="s">
        <v>79</v>
      </c>
      <c r="AL104" t="s">
        <v>4667</v>
      </c>
      <c r="AM104" t="s">
        <v>4668</v>
      </c>
      <c r="AY104" t="s">
        <v>4586</v>
      </c>
    </row>
    <row r="105" spans="1:51" x14ac:dyDescent="0.25">
      <c r="A105" t="s">
        <v>4669</v>
      </c>
      <c r="B105" t="s">
        <v>4670</v>
      </c>
      <c r="C105" t="s">
        <v>80</v>
      </c>
      <c r="D105" t="s">
        <v>1990</v>
      </c>
      <c r="E105" t="s">
        <v>4671</v>
      </c>
      <c r="F105" t="s">
        <v>4026</v>
      </c>
      <c r="G105" t="s">
        <v>11</v>
      </c>
      <c r="H105" t="s">
        <v>12</v>
      </c>
      <c r="J105" t="s">
        <v>569</v>
      </c>
      <c r="K105" t="s">
        <v>570</v>
      </c>
      <c r="Z105" t="s">
        <v>75</v>
      </c>
      <c r="AA105" t="s">
        <v>76</v>
      </c>
      <c r="AE105" t="s">
        <v>77</v>
      </c>
      <c r="AF105" t="s">
        <v>77</v>
      </c>
      <c r="AG105" t="s">
        <v>75</v>
      </c>
      <c r="AH105" t="s">
        <v>75</v>
      </c>
      <c r="AJ105" t="s">
        <v>78</v>
      </c>
      <c r="AK105" t="s">
        <v>79</v>
      </c>
      <c r="AL105" t="s">
        <v>4672</v>
      </c>
      <c r="AM105" t="s">
        <v>4673</v>
      </c>
      <c r="AY105" t="s">
        <v>4586</v>
      </c>
    </row>
    <row r="106" spans="1:51" x14ac:dyDescent="0.25">
      <c r="A106" t="s">
        <v>4674</v>
      </c>
      <c r="B106" t="s">
        <v>4675</v>
      </c>
      <c r="C106" t="s">
        <v>80</v>
      </c>
      <c r="D106" t="s">
        <v>3681</v>
      </c>
      <c r="E106" t="s">
        <v>4676</v>
      </c>
      <c r="F106" t="s">
        <v>4030</v>
      </c>
      <c r="G106" t="s">
        <v>11</v>
      </c>
      <c r="H106" t="s">
        <v>12</v>
      </c>
      <c r="J106" t="s">
        <v>569</v>
      </c>
      <c r="K106" t="s">
        <v>570</v>
      </c>
      <c r="Z106" t="s">
        <v>75</v>
      </c>
      <c r="AA106" t="s">
        <v>76</v>
      </c>
      <c r="AE106" t="s">
        <v>77</v>
      </c>
      <c r="AF106" t="s">
        <v>77</v>
      </c>
      <c r="AG106" t="s">
        <v>75</v>
      </c>
      <c r="AH106" t="s">
        <v>75</v>
      </c>
      <c r="AJ106" t="s">
        <v>78</v>
      </c>
      <c r="AK106" t="s">
        <v>79</v>
      </c>
      <c r="AL106" t="s">
        <v>4677</v>
      </c>
      <c r="AM106" t="s">
        <v>4678</v>
      </c>
      <c r="AY106" t="s">
        <v>4586</v>
      </c>
    </row>
    <row r="107" spans="1:51" x14ac:dyDescent="0.25">
      <c r="A107" t="s">
        <v>4679</v>
      </c>
      <c r="B107" t="s">
        <v>4680</v>
      </c>
      <c r="C107" t="s">
        <v>80</v>
      </c>
      <c r="D107" t="s">
        <v>878</v>
      </c>
      <c r="E107" t="s">
        <v>879</v>
      </c>
      <c r="F107" t="s">
        <v>880</v>
      </c>
      <c r="G107" t="s">
        <v>11</v>
      </c>
      <c r="H107" t="s">
        <v>12</v>
      </c>
      <c r="J107" t="s">
        <v>569</v>
      </c>
      <c r="K107" t="s">
        <v>570</v>
      </c>
      <c r="Z107" t="s">
        <v>75</v>
      </c>
      <c r="AA107" t="s">
        <v>76</v>
      </c>
      <c r="AE107" t="s">
        <v>77</v>
      </c>
      <c r="AF107" t="s">
        <v>77</v>
      </c>
      <c r="AG107" t="s">
        <v>75</v>
      </c>
      <c r="AH107" t="s">
        <v>75</v>
      </c>
      <c r="AJ107" t="s">
        <v>78</v>
      </c>
      <c r="AK107" t="s">
        <v>79</v>
      </c>
      <c r="AL107" t="s">
        <v>4681</v>
      </c>
      <c r="AM107" t="s">
        <v>4682</v>
      </c>
      <c r="AY107" t="s">
        <v>4586</v>
      </c>
    </row>
    <row r="108" spans="1:51" x14ac:dyDescent="0.25">
      <c r="A108" t="s">
        <v>4683</v>
      </c>
      <c r="B108" t="s">
        <v>4684</v>
      </c>
      <c r="C108" t="s">
        <v>80</v>
      </c>
      <c r="D108" t="s">
        <v>3682</v>
      </c>
      <c r="E108" t="s">
        <v>3683</v>
      </c>
      <c r="F108" t="s">
        <v>3684</v>
      </c>
      <c r="G108" t="s">
        <v>11</v>
      </c>
      <c r="H108" t="s">
        <v>12</v>
      </c>
      <c r="J108" t="s">
        <v>569</v>
      </c>
      <c r="K108" t="s">
        <v>570</v>
      </c>
      <c r="Z108" t="s">
        <v>75</v>
      </c>
      <c r="AA108" t="s">
        <v>76</v>
      </c>
      <c r="AE108" t="s">
        <v>77</v>
      </c>
      <c r="AF108" t="s">
        <v>77</v>
      </c>
      <c r="AG108" t="s">
        <v>75</v>
      </c>
      <c r="AH108" t="s">
        <v>75</v>
      </c>
      <c r="AJ108" t="s">
        <v>78</v>
      </c>
      <c r="AK108" t="s">
        <v>79</v>
      </c>
      <c r="AL108" t="s">
        <v>4685</v>
      </c>
      <c r="AM108" t="s">
        <v>4686</v>
      </c>
      <c r="AY108" t="s">
        <v>4586</v>
      </c>
    </row>
    <row r="109" spans="1:51" x14ac:dyDescent="0.25">
      <c r="A109" t="s">
        <v>4687</v>
      </c>
      <c r="B109" t="s">
        <v>4688</v>
      </c>
      <c r="C109" t="s">
        <v>80</v>
      </c>
      <c r="D109" t="s">
        <v>894</v>
      </c>
      <c r="E109" t="s">
        <v>4689</v>
      </c>
      <c r="F109" t="s">
        <v>888</v>
      </c>
      <c r="G109" t="s">
        <v>11</v>
      </c>
      <c r="H109" t="s">
        <v>12</v>
      </c>
      <c r="J109" t="s">
        <v>569</v>
      </c>
      <c r="K109" t="s">
        <v>570</v>
      </c>
      <c r="Z109" t="s">
        <v>75</v>
      </c>
      <c r="AA109" t="s">
        <v>76</v>
      </c>
      <c r="AE109" t="s">
        <v>77</v>
      </c>
      <c r="AF109" t="s">
        <v>77</v>
      </c>
      <c r="AG109" t="s">
        <v>75</v>
      </c>
      <c r="AH109" t="s">
        <v>75</v>
      </c>
      <c r="AJ109" t="s">
        <v>78</v>
      </c>
      <c r="AK109" t="s">
        <v>79</v>
      </c>
      <c r="AL109" t="s">
        <v>4690</v>
      </c>
      <c r="AM109" t="s">
        <v>4691</v>
      </c>
      <c r="AY109" t="s">
        <v>4586</v>
      </c>
    </row>
    <row r="110" spans="1:51" x14ac:dyDescent="0.25">
      <c r="A110" t="s">
        <v>4692</v>
      </c>
      <c r="B110" t="s">
        <v>4693</v>
      </c>
      <c r="C110" t="s">
        <v>80</v>
      </c>
      <c r="D110" t="s">
        <v>889</v>
      </c>
      <c r="E110" t="s">
        <v>602</v>
      </c>
      <c r="F110" t="s">
        <v>890</v>
      </c>
      <c r="G110" t="s">
        <v>11</v>
      </c>
      <c r="H110" t="s">
        <v>12</v>
      </c>
      <c r="J110" t="s">
        <v>569</v>
      </c>
      <c r="K110" t="s">
        <v>570</v>
      </c>
      <c r="Z110" t="s">
        <v>75</v>
      </c>
      <c r="AA110" t="s">
        <v>76</v>
      </c>
      <c r="AE110" t="s">
        <v>77</v>
      </c>
      <c r="AF110" t="s">
        <v>77</v>
      </c>
      <c r="AG110" t="s">
        <v>75</v>
      </c>
      <c r="AH110" t="s">
        <v>75</v>
      </c>
      <c r="AJ110" t="s">
        <v>78</v>
      </c>
      <c r="AK110" t="s">
        <v>79</v>
      </c>
      <c r="AL110" t="s">
        <v>4694</v>
      </c>
      <c r="AM110" t="s">
        <v>4695</v>
      </c>
      <c r="AY110" t="s">
        <v>4586</v>
      </c>
    </row>
    <row r="111" spans="1:51" x14ac:dyDescent="0.25">
      <c r="A111" t="s">
        <v>4696</v>
      </c>
      <c r="B111" t="s">
        <v>4697</v>
      </c>
      <c r="C111" t="s">
        <v>80</v>
      </c>
      <c r="D111" t="s">
        <v>1131</v>
      </c>
      <c r="E111" t="s">
        <v>4698</v>
      </c>
      <c r="F111" t="s">
        <v>3968</v>
      </c>
      <c r="G111" t="s">
        <v>11</v>
      </c>
      <c r="H111" t="s">
        <v>12</v>
      </c>
      <c r="J111" t="s">
        <v>569</v>
      </c>
      <c r="K111" t="s">
        <v>570</v>
      </c>
      <c r="Z111" t="s">
        <v>75</v>
      </c>
      <c r="AA111" t="s">
        <v>76</v>
      </c>
      <c r="AE111" t="s">
        <v>77</v>
      </c>
      <c r="AF111" t="s">
        <v>77</v>
      </c>
      <c r="AG111" t="s">
        <v>75</v>
      </c>
      <c r="AH111" t="s">
        <v>75</v>
      </c>
      <c r="AJ111" t="s">
        <v>78</v>
      </c>
      <c r="AK111" t="s">
        <v>79</v>
      </c>
      <c r="AL111" t="s">
        <v>4699</v>
      </c>
      <c r="AM111" t="s">
        <v>4700</v>
      </c>
      <c r="AY111" t="s">
        <v>4586</v>
      </c>
    </row>
    <row r="112" spans="1:51" x14ac:dyDescent="0.25">
      <c r="A112" t="s">
        <v>4701</v>
      </c>
      <c r="B112" t="s">
        <v>4702</v>
      </c>
      <c r="C112" t="s">
        <v>9</v>
      </c>
      <c r="D112" t="s">
        <v>580</v>
      </c>
      <c r="E112" t="s">
        <v>869</v>
      </c>
      <c r="F112" t="s">
        <v>870</v>
      </c>
      <c r="G112" t="s">
        <v>11</v>
      </c>
      <c r="H112" t="s">
        <v>12</v>
      </c>
      <c r="J112" t="s">
        <v>569</v>
      </c>
      <c r="K112" t="s">
        <v>570</v>
      </c>
      <c r="Z112" t="s">
        <v>75</v>
      </c>
      <c r="AA112" t="s">
        <v>76</v>
      </c>
      <c r="AE112" t="s">
        <v>77</v>
      </c>
      <c r="AF112" t="s">
        <v>77</v>
      </c>
      <c r="AG112" t="s">
        <v>75</v>
      </c>
      <c r="AH112" t="s">
        <v>75</v>
      </c>
      <c r="AJ112" t="s">
        <v>78</v>
      </c>
      <c r="AK112" t="s">
        <v>79</v>
      </c>
      <c r="AL112" t="s">
        <v>4703</v>
      </c>
      <c r="AM112" t="s">
        <v>4704</v>
      </c>
      <c r="AY112" t="s">
        <v>4586</v>
      </c>
    </row>
    <row r="113" spans="1:51" x14ac:dyDescent="0.25">
      <c r="A113" t="s">
        <v>4705</v>
      </c>
      <c r="B113" t="s">
        <v>4706</v>
      </c>
      <c r="C113" t="s">
        <v>80</v>
      </c>
      <c r="D113" t="s">
        <v>3042</v>
      </c>
      <c r="E113" t="s">
        <v>856</v>
      </c>
      <c r="F113" t="s">
        <v>4707</v>
      </c>
      <c r="G113" t="s">
        <v>11</v>
      </c>
      <c r="H113" t="s">
        <v>12</v>
      </c>
      <c r="J113" t="s">
        <v>569</v>
      </c>
      <c r="K113" t="s">
        <v>570</v>
      </c>
      <c r="Z113" t="s">
        <v>75</v>
      </c>
      <c r="AA113" t="s">
        <v>76</v>
      </c>
      <c r="AE113" t="s">
        <v>77</v>
      </c>
      <c r="AF113" t="s">
        <v>77</v>
      </c>
      <c r="AG113" t="s">
        <v>75</v>
      </c>
      <c r="AH113" t="s">
        <v>75</v>
      </c>
      <c r="AJ113" t="s">
        <v>78</v>
      </c>
      <c r="AK113" t="s">
        <v>79</v>
      </c>
      <c r="AL113" t="s">
        <v>4708</v>
      </c>
      <c r="AM113" t="s">
        <v>4709</v>
      </c>
      <c r="AY113" t="s">
        <v>4586</v>
      </c>
    </row>
    <row r="114" spans="1:51" x14ac:dyDescent="0.25">
      <c r="A114" t="s">
        <v>4710</v>
      </c>
      <c r="B114" t="s">
        <v>4711</v>
      </c>
      <c r="C114" t="s">
        <v>80</v>
      </c>
      <c r="D114" t="s">
        <v>3685</v>
      </c>
      <c r="E114" t="s">
        <v>3243</v>
      </c>
      <c r="F114" t="s">
        <v>3261</v>
      </c>
      <c r="G114" t="s">
        <v>11</v>
      </c>
      <c r="H114" t="s">
        <v>12</v>
      </c>
      <c r="J114" t="s">
        <v>569</v>
      </c>
      <c r="K114" t="s">
        <v>570</v>
      </c>
      <c r="Z114" t="s">
        <v>75</v>
      </c>
      <c r="AA114" t="s">
        <v>76</v>
      </c>
      <c r="AE114" t="s">
        <v>77</v>
      </c>
      <c r="AF114" t="s">
        <v>77</v>
      </c>
      <c r="AG114" t="s">
        <v>75</v>
      </c>
      <c r="AH114" t="s">
        <v>75</v>
      </c>
      <c r="AJ114" t="s">
        <v>78</v>
      </c>
      <c r="AK114" t="s">
        <v>79</v>
      </c>
      <c r="AL114" t="s">
        <v>4712</v>
      </c>
      <c r="AM114" t="s">
        <v>4713</v>
      </c>
      <c r="AY114" t="s">
        <v>4586</v>
      </c>
    </row>
    <row r="115" spans="1:51" x14ac:dyDescent="0.25">
      <c r="A115" t="s">
        <v>4714</v>
      </c>
      <c r="B115" t="s">
        <v>4715</v>
      </c>
      <c r="C115" t="s">
        <v>80</v>
      </c>
      <c r="D115" t="s">
        <v>3643</v>
      </c>
      <c r="E115" t="s">
        <v>3688</v>
      </c>
      <c r="F115" t="s">
        <v>3458</v>
      </c>
      <c r="G115" t="s">
        <v>11</v>
      </c>
      <c r="H115" t="s">
        <v>12</v>
      </c>
      <c r="J115" t="s">
        <v>569</v>
      </c>
      <c r="K115" t="s">
        <v>570</v>
      </c>
      <c r="Z115" t="s">
        <v>75</v>
      </c>
      <c r="AA115" t="s">
        <v>76</v>
      </c>
      <c r="AE115" t="s">
        <v>77</v>
      </c>
      <c r="AF115" t="s">
        <v>77</v>
      </c>
      <c r="AG115" t="s">
        <v>75</v>
      </c>
      <c r="AH115" t="s">
        <v>75</v>
      </c>
      <c r="AJ115" t="s">
        <v>78</v>
      </c>
      <c r="AK115" t="s">
        <v>79</v>
      </c>
      <c r="AL115" t="s">
        <v>4716</v>
      </c>
      <c r="AM115" t="s">
        <v>4717</v>
      </c>
      <c r="AY115" t="s">
        <v>4586</v>
      </c>
    </row>
    <row r="116" spans="1:51" x14ac:dyDescent="0.25">
      <c r="A116" t="s">
        <v>4718</v>
      </c>
      <c r="B116" t="s">
        <v>4719</v>
      </c>
      <c r="C116" t="s">
        <v>80</v>
      </c>
      <c r="D116" t="s">
        <v>874</v>
      </c>
      <c r="E116" t="s">
        <v>875</v>
      </c>
      <c r="F116" t="s">
        <v>876</v>
      </c>
      <c r="G116" t="s">
        <v>11</v>
      </c>
      <c r="H116" t="s">
        <v>12</v>
      </c>
      <c r="J116" t="s">
        <v>569</v>
      </c>
      <c r="K116" t="s">
        <v>570</v>
      </c>
      <c r="Z116" t="s">
        <v>75</v>
      </c>
      <c r="AA116" t="s">
        <v>76</v>
      </c>
      <c r="AE116" t="s">
        <v>77</v>
      </c>
      <c r="AF116" t="s">
        <v>77</v>
      </c>
      <c r="AG116" t="s">
        <v>75</v>
      </c>
      <c r="AH116" t="s">
        <v>75</v>
      </c>
      <c r="AJ116" t="s">
        <v>78</v>
      </c>
      <c r="AK116" t="s">
        <v>79</v>
      </c>
      <c r="AL116" t="s">
        <v>4720</v>
      </c>
      <c r="AM116" t="s">
        <v>4721</v>
      </c>
      <c r="AY116" t="s">
        <v>4586</v>
      </c>
    </row>
    <row r="117" spans="1:51" x14ac:dyDescent="0.25">
      <c r="A117" t="s">
        <v>4722</v>
      </c>
      <c r="B117" t="s">
        <v>4723</v>
      </c>
      <c r="C117" t="s">
        <v>9</v>
      </c>
      <c r="D117" t="s">
        <v>871</v>
      </c>
      <c r="E117" t="s">
        <v>872</v>
      </c>
      <c r="F117" t="s">
        <v>873</v>
      </c>
      <c r="G117" t="s">
        <v>11</v>
      </c>
      <c r="H117" t="s">
        <v>12</v>
      </c>
      <c r="J117" t="s">
        <v>569</v>
      </c>
      <c r="K117" t="s">
        <v>570</v>
      </c>
      <c r="Z117" t="s">
        <v>75</v>
      </c>
      <c r="AA117" t="s">
        <v>76</v>
      </c>
      <c r="AE117" t="s">
        <v>77</v>
      </c>
      <c r="AF117" t="s">
        <v>77</v>
      </c>
      <c r="AG117" t="s">
        <v>75</v>
      </c>
      <c r="AH117" t="s">
        <v>75</v>
      </c>
      <c r="AJ117" t="s">
        <v>78</v>
      </c>
      <c r="AK117" t="s">
        <v>79</v>
      </c>
      <c r="AL117" t="s">
        <v>4724</v>
      </c>
      <c r="AM117" t="s">
        <v>4725</v>
      </c>
      <c r="AY117" t="s">
        <v>4586</v>
      </c>
    </row>
    <row r="118" spans="1:51" x14ac:dyDescent="0.25">
      <c r="A118" t="s">
        <v>4726</v>
      </c>
      <c r="B118" t="s">
        <v>4727</v>
      </c>
      <c r="C118" t="s">
        <v>80</v>
      </c>
      <c r="D118" t="s">
        <v>4728</v>
      </c>
      <c r="E118" t="s">
        <v>4729</v>
      </c>
      <c r="F118" t="s">
        <v>4730</v>
      </c>
      <c r="G118" t="s">
        <v>11</v>
      </c>
      <c r="H118" t="s">
        <v>12</v>
      </c>
      <c r="J118" t="s">
        <v>569</v>
      </c>
      <c r="K118" t="s">
        <v>570</v>
      </c>
      <c r="Z118" t="s">
        <v>75</v>
      </c>
      <c r="AA118" t="s">
        <v>76</v>
      </c>
      <c r="AE118" t="s">
        <v>77</v>
      </c>
      <c r="AF118" t="s">
        <v>77</v>
      </c>
      <c r="AG118" t="s">
        <v>75</v>
      </c>
      <c r="AH118" t="s">
        <v>75</v>
      </c>
      <c r="AJ118" t="s">
        <v>78</v>
      </c>
      <c r="AK118" t="s">
        <v>79</v>
      </c>
      <c r="AL118" t="s">
        <v>4731</v>
      </c>
      <c r="AM118" t="s">
        <v>4732</v>
      </c>
      <c r="AY118" t="s">
        <v>4586</v>
      </c>
    </row>
    <row r="119" spans="1:51" x14ac:dyDescent="0.25">
      <c r="A119" t="s">
        <v>4733</v>
      </c>
      <c r="B119" t="s">
        <v>4734</v>
      </c>
      <c r="C119" t="s">
        <v>80</v>
      </c>
      <c r="D119" t="s">
        <v>1294</v>
      </c>
      <c r="E119" t="s">
        <v>3715</v>
      </c>
      <c r="F119" t="s">
        <v>3716</v>
      </c>
      <c r="G119" t="s">
        <v>11</v>
      </c>
      <c r="H119" t="s">
        <v>12</v>
      </c>
      <c r="J119" t="s">
        <v>569</v>
      </c>
      <c r="K119" t="s">
        <v>570</v>
      </c>
      <c r="Z119" t="s">
        <v>75</v>
      </c>
      <c r="AA119" t="s">
        <v>76</v>
      </c>
      <c r="AE119" t="s">
        <v>77</v>
      </c>
      <c r="AF119" t="s">
        <v>77</v>
      </c>
      <c r="AG119" t="s">
        <v>75</v>
      </c>
      <c r="AH119" t="s">
        <v>75</v>
      </c>
      <c r="AJ119" t="s">
        <v>78</v>
      </c>
      <c r="AK119" t="s">
        <v>79</v>
      </c>
      <c r="AL119" t="s">
        <v>4735</v>
      </c>
      <c r="AM119" t="s">
        <v>4736</v>
      </c>
      <c r="AY119" t="s">
        <v>4586</v>
      </c>
    </row>
    <row r="120" spans="1:51" x14ac:dyDescent="0.25">
      <c r="A120" t="s">
        <v>4737</v>
      </c>
      <c r="B120" t="s">
        <v>4738</v>
      </c>
      <c r="C120" t="s">
        <v>9</v>
      </c>
      <c r="D120" t="s">
        <v>609</v>
      </c>
      <c r="E120" t="s">
        <v>4739</v>
      </c>
      <c r="F120" t="s">
        <v>610</v>
      </c>
      <c r="G120" t="s">
        <v>11</v>
      </c>
      <c r="H120" t="s">
        <v>12</v>
      </c>
      <c r="J120" t="s">
        <v>569</v>
      </c>
      <c r="K120" t="s">
        <v>570</v>
      </c>
      <c r="Z120" t="s">
        <v>75</v>
      </c>
      <c r="AA120" t="s">
        <v>76</v>
      </c>
      <c r="AE120" t="s">
        <v>77</v>
      </c>
      <c r="AF120" t="s">
        <v>77</v>
      </c>
      <c r="AG120" t="s">
        <v>75</v>
      </c>
      <c r="AH120" t="s">
        <v>75</v>
      </c>
      <c r="AJ120" t="s">
        <v>78</v>
      </c>
      <c r="AK120" t="s">
        <v>79</v>
      </c>
      <c r="AL120" t="s">
        <v>4740</v>
      </c>
      <c r="AM120" t="s">
        <v>4741</v>
      </c>
      <c r="AY120" t="s">
        <v>4586</v>
      </c>
    </row>
    <row r="121" spans="1:51" x14ac:dyDescent="0.25">
      <c r="A121" t="s">
        <v>4742</v>
      </c>
      <c r="B121" t="s">
        <v>4743</v>
      </c>
      <c r="C121" t="s">
        <v>80</v>
      </c>
      <c r="D121" t="s">
        <v>597</v>
      </c>
      <c r="E121" t="s">
        <v>1808</v>
      </c>
      <c r="F121" t="s">
        <v>4744</v>
      </c>
      <c r="G121" t="s">
        <v>11</v>
      </c>
      <c r="H121" t="s">
        <v>12</v>
      </c>
      <c r="J121" t="s">
        <v>569</v>
      </c>
      <c r="K121" t="s">
        <v>570</v>
      </c>
      <c r="Z121" t="s">
        <v>75</v>
      </c>
      <c r="AA121" t="s">
        <v>76</v>
      </c>
      <c r="AE121" t="s">
        <v>77</v>
      </c>
      <c r="AF121" t="s">
        <v>77</v>
      </c>
      <c r="AG121" t="s">
        <v>75</v>
      </c>
      <c r="AH121" t="s">
        <v>75</v>
      </c>
      <c r="AJ121" t="s">
        <v>78</v>
      </c>
      <c r="AK121" t="s">
        <v>79</v>
      </c>
      <c r="AL121" t="s">
        <v>4745</v>
      </c>
      <c r="AM121" t="s">
        <v>4746</v>
      </c>
      <c r="AY121" t="s">
        <v>4586</v>
      </c>
    </row>
    <row r="122" spans="1:51" x14ac:dyDescent="0.25">
      <c r="A122" t="s">
        <v>4747</v>
      </c>
      <c r="B122" t="s">
        <v>4748</v>
      </c>
      <c r="C122" t="s">
        <v>80</v>
      </c>
      <c r="D122" t="s">
        <v>3678</v>
      </c>
      <c r="E122" t="s">
        <v>4749</v>
      </c>
      <c r="F122" t="s">
        <v>4750</v>
      </c>
      <c r="G122" t="s">
        <v>11</v>
      </c>
      <c r="H122" t="s">
        <v>12</v>
      </c>
      <c r="J122" t="s">
        <v>569</v>
      </c>
      <c r="K122" t="s">
        <v>570</v>
      </c>
      <c r="Z122" t="s">
        <v>75</v>
      </c>
      <c r="AA122" t="s">
        <v>76</v>
      </c>
      <c r="AE122" t="s">
        <v>77</v>
      </c>
      <c r="AF122" t="s">
        <v>77</v>
      </c>
      <c r="AG122" t="s">
        <v>75</v>
      </c>
      <c r="AH122" t="s">
        <v>75</v>
      </c>
      <c r="AJ122" t="s">
        <v>78</v>
      </c>
      <c r="AK122" t="s">
        <v>79</v>
      </c>
      <c r="AL122" t="s">
        <v>4751</v>
      </c>
      <c r="AM122" t="s">
        <v>4752</v>
      </c>
      <c r="AY122" t="s">
        <v>4586</v>
      </c>
    </row>
    <row r="123" spans="1:51" x14ac:dyDescent="0.25">
      <c r="A123" t="s">
        <v>4753</v>
      </c>
      <c r="B123" t="s">
        <v>4754</v>
      </c>
      <c r="C123" t="s">
        <v>9</v>
      </c>
      <c r="D123" t="s">
        <v>1928</v>
      </c>
      <c r="E123" t="s">
        <v>4755</v>
      </c>
      <c r="F123" t="s">
        <v>4756</v>
      </c>
      <c r="G123" t="s">
        <v>11</v>
      </c>
      <c r="H123" t="s">
        <v>12</v>
      </c>
      <c r="J123" t="s">
        <v>569</v>
      </c>
      <c r="K123" t="s">
        <v>570</v>
      </c>
      <c r="Z123" t="s">
        <v>75</v>
      </c>
      <c r="AA123" t="s">
        <v>76</v>
      </c>
      <c r="AE123" t="s">
        <v>77</v>
      </c>
      <c r="AF123" t="s">
        <v>77</v>
      </c>
      <c r="AG123" t="s">
        <v>75</v>
      </c>
      <c r="AH123" t="s">
        <v>75</v>
      </c>
      <c r="AJ123" t="s">
        <v>78</v>
      </c>
      <c r="AK123" t="s">
        <v>79</v>
      </c>
      <c r="AL123" t="s">
        <v>4757</v>
      </c>
      <c r="AM123" t="s">
        <v>4758</v>
      </c>
      <c r="AY123" t="s">
        <v>4586</v>
      </c>
    </row>
    <row r="124" spans="1:51" x14ac:dyDescent="0.25">
      <c r="A124" t="s">
        <v>4759</v>
      </c>
      <c r="B124" t="s">
        <v>4760</v>
      </c>
      <c r="C124" t="s">
        <v>80</v>
      </c>
      <c r="D124" t="s">
        <v>571</v>
      </c>
      <c r="E124" t="s">
        <v>572</v>
      </c>
      <c r="F124" t="s">
        <v>573</v>
      </c>
      <c r="G124" t="s">
        <v>11</v>
      </c>
      <c r="H124" t="s">
        <v>12</v>
      </c>
      <c r="J124" t="s">
        <v>569</v>
      </c>
      <c r="K124" t="s">
        <v>570</v>
      </c>
      <c r="Z124" t="s">
        <v>75</v>
      </c>
      <c r="AA124" t="s">
        <v>76</v>
      </c>
      <c r="AE124" t="s">
        <v>77</v>
      </c>
      <c r="AF124" t="s">
        <v>77</v>
      </c>
      <c r="AG124" t="s">
        <v>75</v>
      </c>
      <c r="AH124" t="s">
        <v>75</v>
      </c>
      <c r="AJ124" t="s">
        <v>78</v>
      </c>
      <c r="AK124" t="s">
        <v>79</v>
      </c>
      <c r="AL124" t="s">
        <v>4761</v>
      </c>
      <c r="AM124" t="s">
        <v>4758</v>
      </c>
      <c r="AY124" t="s">
        <v>4586</v>
      </c>
    </row>
    <row r="125" spans="1:51" x14ac:dyDescent="0.25">
      <c r="A125" t="s">
        <v>4762</v>
      </c>
      <c r="B125" t="s">
        <v>4763</v>
      </c>
      <c r="C125" t="s">
        <v>80</v>
      </c>
      <c r="D125" t="s">
        <v>574</v>
      </c>
      <c r="E125" t="s">
        <v>4764</v>
      </c>
      <c r="F125" t="s">
        <v>575</v>
      </c>
      <c r="G125" t="s">
        <v>11</v>
      </c>
      <c r="H125" t="s">
        <v>12</v>
      </c>
      <c r="J125" t="s">
        <v>569</v>
      </c>
      <c r="K125" t="s">
        <v>570</v>
      </c>
      <c r="Z125" t="s">
        <v>75</v>
      </c>
      <c r="AA125" t="s">
        <v>76</v>
      </c>
      <c r="AE125" t="s">
        <v>77</v>
      </c>
      <c r="AF125" t="s">
        <v>77</v>
      </c>
      <c r="AG125" t="s">
        <v>75</v>
      </c>
      <c r="AH125" t="s">
        <v>75</v>
      </c>
      <c r="AJ125" t="s">
        <v>78</v>
      </c>
      <c r="AK125" t="s">
        <v>79</v>
      </c>
      <c r="AL125" t="s">
        <v>4765</v>
      </c>
      <c r="AM125" t="s">
        <v>4766</v>
      </c>
      <c r="AY125" t="s">
        <v>4586</v>
      </c>
    </row>
    <row r="126" spans="1:51" x14ac:dyDescent="0.25">
      <c r="A126" t="s">
        <v>4767</v>
      </c>
      <c r="B126" t="s">
        <v>4768</v>
      </c>
      <c r="C126" t="s">
        <v>80</v>
      </c>
      <c r="D126" t="s">
        <v>576</v>
      </c>
      <c r="E126" t="s">
        <v>616</v>
      </c>
      <c r="F126" t="s">
        <v>617</v>
      </c>
      <c r="G126" t="s">
        <v>11</v>
      </c>
      <c r="H126" t="s">
        <v>12</v>
      </c>
      <c r="J126" t="s">
        <v>569</v>
      </c>
      <c r="K126" t="s">
        <v>570</v>
      </c>
      <c r="Z126" t="s">
        <v>75</v>
      </c>
      <c r="AA126" t="s">
        <v>76</v>
      </c>
      <c r="AE126" t="s">
        <v>77</v>
      </c>
      <c r="AF126" t="s">
        <v>77</v>
      </c>
      <c r="AG126" t="s">
        <v>75</v>
      </c>
      <c r="AH126" t="s">
        <v>75</v>
      </c>
      <c r="AJ126" t="s">
        <v>78</v>
      </c>
      <c r="AK126" t="s">
        <v>79</v>
      </c>
      <c r="AL126" t="s">
        <v>4769</v>
      </c>
      <c r="AM126" t="s">
        <v>4770</v>
      </c>
      <c r="AY126" t="s">
        <v>4586</v>
      </c>
    </row>
    <row r="127" spans="1:51" x14ac:dyDescent="0.25">
      <c r="A127" t="s">
        <v>4771</v>
      </c>
      <c r="B127" t="s">
        <v>4772</v>
      </c>
      <c r="C127" t="s">
        <v>9</v>
      </c>
      <c r="D127" t="s">
        <v>601</v>
      </c>
      <c r="E127" t="s">
        <v>602</v>
      </c>
      <c r="F127" t="s">
        <v>603</v>
      </c>
      <c r="G127" t="s">
        <v>11</v>
      </c>
      <c r="H127" t="s">
        <v>12</v>
      </c>
      <c r="J127" t="s">
        <v>569</v>
      </c>
      <c r="K127" t="s">
        <v>570</v>
      </c>
      <c r="Z127" t="s">
        <v>75</v>
      </c>
      <c r="AA127" t="s">
        <v>76</v>
      </c>
      <c r="AE127" t="s">
        <v>77</v>
      </c>
      <c r="AF127" t="s">
        <v>77</v>
      </c>
      <c r="AG127" t="s">
        <v>75</v>
      </c>
      <c r="AH127" t="s">
        <v>75</v>
      </c>
      <c r="AJ127" t="s">
        <v>78</v>
      </c>
      <c r="AK127" t="s">
        <v>79</v>
      </c>
      <c r="AL127" t="s">
        <v>4773</v>
      </c>
      <c r="AM127" t="s">
        <v>4774</v>
      </c>
      <c r="AY127" t="s">
        <v>4586</v>
      </c>
    </row>
    <row r="128" spans="1:51" x14ac:dyDescent="0.25">
      <c r="A128" t="s">
        <v>4775</v>
      </c>
      <c r="B128" t="s">
        <v>4776</v>
      </c>
      <c r="C128" t="s">
        <v>80</v>
      </c>
      <c r="D128" t="s">
        <v>597</v>
      </c>
      <c r="E128" t="s">
        <v>598</v>
      </c>
      <c r="F128" t="s">
        <v>599</v>
      </c>
      <c r="G128" t="s">
        <v>11</v>
      </c>
      <c r="H128" t="s">
        <v>12</v>
      </c>
      <c r="J128" t="s">
        <v>569</v>
      </c>
      <c r="K128" t="s">
        <v>570</v>
      </c>
      <c r="Z128" t="s">
        <v>75</v>
      </c>
      <c r="AA128" t="s">
        <v>76</v>
      </c>
      <c r="AE128" t="s">
        <v>77</v>
      </c>
      <c r="AF128" t="s">
        <v>77</v>
      </c>
      <c r="AG128" t="s">
        <v>75</v>
      </c>
      <c r="AH128" t="s">
        <v>75</v>
      </c>
      <c r="AJ128" t="s">
        <v>78</v>
      </c>
      <c r="AK128" t="s">
        <v>79</v>
      </c>
      <c r="AL128" t="s">
        <v>4777</v>
      </c>
      <c r="AM128" t="s">
        <v>4778</v>
      </c>
      <c r="AY128" t="s">
        <v>4586</v>
      </c>
    </row>
    <row r="129" spans="1:51" x14ac:dyDescent="0.25">
      <c r="A129" t="s">
        <v>4779</v>
      </c>
      <c r="B129" t="s">
        <v>4780</v>
      </c>
      <c r="C129" t="s">
        <v>80</v>
      </c>
      <c r="D129" t="s">
        <v>591</v>
      </c>
      <c r="E129" t="s">
        <v>592</v>
      </c>
      <c r="F129" t="s">
        <v>593</v>
      </c>
      <c r="G129" t="s">
        <v>11</v>
      </c>
      <c r="H129" t="s">
        <v>12</v>
      </c>
      <c r="J129" t="s">
        <v>569</v>
      </c>
      <c r="K129" t="s">
        <v>570</v>
      </c>
      <c r="Z129" t="s">
        <v>75</v>
      </c>
      <c r="AA129" t="s">
        <v>76</v>
      </c>
      <c r="AE129" t="s">
        <v>77</v>
      </c>
      <c r="AF129" t="s">
        <v>77</v>
      </c>
      <c r="AG129" t="s">
        <v>75</v>
      </c>
      <c r="AH129" t="s">
        <v>75</v>
      </c>
      <c r="AJ129" t="s">
        <v>78</v>
      </c>
      <c r="AK129" t="s">
        <v>79</v>
      </c>
      <c r="AL129" t="s">
        <v>4781</v>
      </c>
      <c r="AM129" t="s">
        <v>4782</v>
      </c>
      <c r="AY129" t="s">
        <v>4586</v>
      </c>
    </row>
    <row r="130" spans="1:51" x14ac:dyDescent="0.25">
      <c r="A130" t="s">
        <v>4783</v>
      </c>
      <c r="B130" t="s">
        <v>4784</v>
      </c>
      <c r="C130" t="s">
        <v>9</v>
      </c>
      <c r="D130" t="s">
        <v>607</v>
      </c>
      <c r="E130" t="s">
        <v>4785</v>
      </c>
      <c r="F130" t="s">
        <v>2066</v>
      </c>
      <c r="G130" t="s">
        <v>11</v>
      </c>
      <c r="H130" t="s">
        <v>12</v>
      </c>
      <c r="J130" t="s">
        <v>569</v>
      </c>
      <c r="K130" t="s">
        <v>570</v>
      </c>
      <c r="Z130" t="s">
        <v>75</v>
      </c>
      <c r="AA130" t="s">
        <v>76</v>
      </c>
      <c r="AE130" t="s">
        <v>77</v>
      </c>
      <c r="AF130" t="s">
        <v>77</v>
      </c>
      <c r="AG130" t="s">
        <v>75</v>
      </c>
      <c r="AH130" t="s">
        <v>75</v>
      </c>
      <c r="AJ130" t="s">
        <v>78</v>
      </c>
      <c r="AK130" t="s">
        <v>79</v>
      </c>
      <c r="AL130" t="s">
        <v>4786</v>
      </c>
      <c r="AM130" t="s">
        <v>4787</v>
      </c>
      <c r="AY130" t="s">
        <v>4586</v>
      </c>
    </row>
    <row r="131" spans="1:51" x14ac:dyDescent="0.25">
      <c r="A131" t="s">
        <v>4788</v>
      </c>
      <c r="B131" t="s">
        <v>4789</v>
      </c>
      <c r="C131" t="s">
        <v>9</v>
      </c>
      <c r="D131" t="s">
        <v>3864</v>
      </c>
      <c r="E131" t="s">
        <v>4785</v>
      </c>
      <c r="F131" t="s">
        <v>4790</v>
      </c>
      <c r="G131" t="s">
        <v>11</v>
      </c>
      <c r="H131" t="s">
        <v>12</v>
      </c>
      <c r="J131" t="s">
        <v>569</v>
      </c>
      <c r="K131" t="s">
        <v>570</v>
      </c>
      <c r="Z131" t="s">
        <v>75</v>
      </c>
      <c r="AA131" t="s">
        <v>76</v>
      </c>
      <c r="AE131" t="s">
        <v>77</v>
      </c>
      <c r="AF131" t="s">
        <v>77</v>
      </c>
      <c r="AG131" t="s">
        <v>75</v>
      </c>
      <c r="AH131" t="s">
        <v>75</v>
      </c>
      <c r="AJ131" t="s">
        <v>78</v>
      </c>
      <c r="AK131" t="s">
        <v>79</v>
      </c>
      <c r="AL131" t="s">
        <v>4791</v>
      </c>
      <c r="AM131" t="s">
        <v>4792</v>
      </c>
      <c r="AY131" t="s">
        <v>4586</v>
      </c>
    </row>
    <row r="132" spans="1:51" x14ac:dyDescent="0.25">
      <c r="A132" t="s">
        <v>4793</v>
      </c>
      <c r="B132" t="s">
        <v>4794</v>
      </c>
      <c r="C132" t="s">
        <v>80</v>
      </c>
      <c r="D132" t="s">
        <v>288</v>
      </c>
      <c r="E132" t="s">
        <v>4795</v>
      </c>
      <c r="F132" t="s">
        <v>3995</v>
      </c>
      <c r="G132" t="s">
        <v>11</v>
      </c>
      <c r="H132" t="s">
        <v>12</v>
      </c>
      <c r="J132" t="s">
        <v>569</v>
      </c>
      <c r="K132" t="s">
        <v>570</v>
      </c>
      <c r="Z132" t="s">
        <v>75</v>
      </c>
      <c r="AA132" t="s">
        <v>76</v>
      </c>
      <c r="AE132" t="s">
        <v>77</v>
      </c>
      <c r="AF132" t="s">
        <v>77</v>
      </c>
      <c r="AG132" t="s">
        <v>75</v>
      </c>
      <c r="AH132" t="s">
        <v>75</v>
      </c>
      <c r="AJ132" t="s">
        <v>78</v>
      </c>
      <c r="AK132" t="s">
        <v>79</v>
      </c>
      <c r="AL132" t="s">
        <v>4796</v>
      </c>
      <c r="AM132" t="s">
        <v>4797</v>
      </c>
      <c r="AY132" t="s">
        <v>4586</v>
      </c>
    </row>
    <row r="133" spans="1:51" x14ac:dyDescent="0.25">
      <c r="A133" t="s">
        <v>4798</v>
      </c>
      <c r="B133" t="s">
        <v>4799</v>
      </c>
      <c r="C133" t="s">
        <v>80</v>
      </c>
      <c r="D133" t="s">
        <v>604</v>
      </c>
      <c r="E133" t="s">
        <v>605</v>
      </c>
      <c r="F133" t="s">
        <v>606</v>
      </c>
      <c r="G133" t="s">
        <v>11</v>
      </c>
      <c r="H133" t="s">
        <v>12</v>
      </c>
      <c r="J133" t="s">
        <v>569</v>
      </c>
      <c r="K133" t="s">
        <v>570</v>
      </c>
      <c r="Z133" t="s">
        <v>75</v>
      </c>
      <c r="AA133" t="s">
        <v>76</v>
      </c>
      <c r="AE133" t="s">
        <v>77</v>
      </c>
      <c r="AF133" t="s">
        <v>77</v>
      </c>
      <c r="AG133" t="s">
        <v>75</v>
      </c>
      <c r="AH133" t="s">
        <v>75</v>
      </c>
      <c r="AJ133" t="s">
        <v>78</v>
      </c>
      <c r="AK133" t="s">
        <v>79</v>
      </c>
      <c r="AL133" t="s">
        <v>4800</v>
      </c>
      <c r="AM133" t="s">
        <v>4801</v>
      </c>
      <c r="AY133" t="s">
        <v>4586</v>
      </c>
    </row>
    <row r="134" spans="1:51" x14ac:dyDescent="0.25">
      <c r="A134" t="s">
        <v>4802</v>
      </c>
      <c r="B134" t="s">
        <v>4803</v>
      </c>
      <c r="C134" t="s">
        <v>80</v>
      </c>
      <c r="D134" t="s">
        <v>3827</v>
      </c>
      <c r="E134" t="s">
        <v>4804</v>
      </c>
      <c r="F134" t="s">
        <v>3638</v>
      </c>
      <c r="G134" t="s">
        <v>11</v>
      </c>
      <c r="H134" t="s">
        <v>110</v>
      </c>
      <c r="I134" t="s">
        <v>111</v>
      </c>
      <c r="J134" t="s">
        <v>520</v>
      </c>
      <c r="K134" t="s">
        <v>521</v>
      </c>
      <c r="L134" t="s">
        <v>522</v>
      </c>
      <c r="M134" t="s">
        <v>13</v>
      </c>
      <c r="N134" t="s">
        <v>852</v>
      </c>
      <c r="O134" t="s">
        <v>524</v>
      </c>
      <c r="Q134" t="s">
        <v>525</v>
      </c>
      <c r="R134" t="s">
        <v>526</v>
      </c>
      <c r="Z134" t="s">
        <v>75</v>
      </c>
      <c r="AA134" t="s">
        <v>527</v>
      </c>
      <c r="AB134" t="s">
        <v>528</v>
      </c>
      <c r="AC134" t="s">
        <v>529</v>
      </c>
      <c r="AE134" t="s">
        <v>117</v>
      </c>
      <c r="AF134" t="s">
        <v>118</v>
      </c>
      <c r="AG134" t="s">
        <v>97</v>
      </c>
      <c r="AH134" t="s">
        <v>75</v>
      </c>
      <c r="AJ134" t="s">
        <v>78</v>
      </c>
      <c r="AK134" t="s">
        <v>79</v>
      </c>
      <c r="AL134" t="s">
        <v>4805</v>
      </c>
      <c r="AM134" t="s">
        <v>4806</v>
      </c>
      <c r="AN134" t="s">
        <v>98</v>
      </c>
      <c r="AO134" t="s">
        <v>75</v>
      </c>
      <c r="AP134" t="s">
        <v>75</v>
      </c>
      <c r="AU134" t="s">
        <v>100</v>
      </c>
      <c r="AY134" t="s">
        <v>4807</v>
      </c>
    </row>
    <row r="135" spans="1:51" x14ac:dyDescent="0.25">
      <c r="A135" t="s">
        <v>4808</v>
      </c>
      <c r="B135" t="s">
        <v>4809</v>
      </c>
      <c r="C135" t="s">
        <v>80</v>
      </c>
      <c r="D135" t="s">
        <v>294</v>
      </c>
      <c r="E135" t="s">
        <v>887</v>
      </c>
      <c r="F135" t="s">
        <v>957</v>
      </c>
      <c r="G135" t="s">
        <v>11</v>
      </c>
      <c r="H135" t="s">
        <v>110</v>
      </c>
      <c r="I135" t="s">
        <v>111</v>
      </c>
      <c r="J135" t="s">
        <v>520</v>
      </c>
      <c r="K135" t="s">
        <v>521</v>
      </c>
      <c r="L135" t="s">
        <v>522</v>
      </c>
      <c r="M135" t="s">
        <v>13</v>
      </c>
      <c r="N135" t="s">
        <v>958</v>
      </c>
      <c r="O135" t="s">
        <v>524</v>
      </c>
      <c r="Q135" t="s">
        <v>525</v>
      </c>
      <c r="R135" t="s">
        <v>959</v>
      </c>
      <c r="S135" t="s">
        <v>960</v>
      </c>
      <c r="Z135" t="s">
        <v>75</v>
      </c>
      <c r="AA135" t="s">
        <v>527</v>
      </c>
      <c r="AB135" t="s">
        <v>528</v>
      </c>
      <c r="AC135" t="s">
        <v>529</v>
      </c>
      <c r="AE135" t="s">
        <v>117</v>
      </c>
      <c r="AF135" t="s">
        <v>118</v>
      </c>
      <c r="AG135" t="s">
        <v>97</v>
      </c>
      <c r="AH135" t="s">
        <v>75</v>
      </c>
      <c r="AJ135" t="s">
        <v>78</v>
      </c>
      <c r="AK135" t="s">
        <v>79</v>
      </c>
      <c r="AL135" t="s">
        <v>4810</v>
      </c>
      <c r="AM135" t="s">
        <v>4811</v>
      </c>
      <c r="AN135" t="s">
        <v>98</v>
      </c>
      <c r="AO135" t="s">
        <v>75</v>
      </c>
      <c r="AP135" t="s">
        <v>75</v>
      </c>
      <c r="AU135" t="s">
        <v>100</v>
      </c>
      <c r="AY135" t="s">
        <v>961</v>
      </c>
    </row>
    <row r="136" spans="1:51" x14ac:dyDescent="0.25">
      <c r="A136" t="s">
        <v>4812</v>
      </c>
      <c r="B136" t="s">
        <v>4813</v>
      </c>
      <c r="C136" t="s">
        <v>9</v>
      </c>
      <c r="D136" t="s">
        <v>962</v>
      </c>
      <c r="E136" t="s">
        <v>963</v>
      </c>
      <c r="F136" t="s">
        <v>964</v>
      </c>
      <c r="G136" t="s">
        <v>11</v>
      </c>
      <c r="H136" t="s">
        <v>110</v>
      </c>
      <c r="I136" t="s">
        <v>201</v>
      </c>
      <c r="J136" t="s">
        <v>520</v>
      </c>
      <c r="K136" t="s">
        <v>521</v>
      </c>
      <c r="L136" t="s">
        <v>522</v>
      </c>
      <c r="M136" t="s">
        <v>13</v>
      </c>
      <c r="N136" t="s">
        <v>852</v>
      </c>
      <c r="O136" t="s">
        <v>524</v>
      </c>
      <c r="Q136" t="s">
        <v>525</v>
      </c>
      <c r="R136" t="s">
        <v>526</v>
      </c>
      <c r="Z136" t="s">
        <v>75</v>
      </c>
      <c r="AA136" t="s">
        <v>527</v>
      </c>
      <c r="AB136" t="s">
        <v>528</v>
      </c>
      <c r="AC136" t="s">
        <v>529</v>
      </c>
      <c r="AE136" t="s">
        <v>117</v>
      </c>
      <c r="AF136" t="s">
        <v>118</v>
      </c>
      <c r="AG136" t="s">
        <v>97</v>
      </c>
      <c r="AH136" t="s">
        <v>75</v>
      </c>
      <c r="AJ136" t="s">
        <v>78</v>
      </c>
      <c r="AK136" t="s">
        <v>79</v>
      </c>
      <c r="AL136" t="s">
        <v>4814</v>
      </c>
      <c r="AM136" t="s">
        <v>4815</v>
      </c>
      <c r="AN136" t="s">
        <v>98</v>
      </c>
      <c r="AO136" t="s">
        <v>75</v>
      </c>
      <c r="AP136" t="s">
        <v>75</v>
      </c>
      <c r="AU136" t="s">
        <v>100</v>
      </c>
      <c r="AY136" t="s">
        <v>532</v>
      </c>
    </row>
    <row r="137" spans="1:51" x14ac:dyDescent="0.25">
      <c r="A137" t="s">
        <v>4816</v>
      </c>
      <c r="B137" t="s">
        <v>4817</v>
      </c>
      <c r="C137" t="s">
        <v>9</v>
      </c>
      <c r="D137" t="s">
        <v>2114</v>
      </c>
      <c r="E137" t="s">
        <v>1712</v>
      </c>
      <c r="F137" t="s">
        <v>4818</v>
      </c>
      <c r="G137" t="s">
        <v>11</v>
      </c>
      <c r="H137" t="s">
        <v>110</v>
      </c>
      <c r="I137" t="s">
        <v>201</v>
      </c>
      <c r="J137" t="s">
        <v>520</v>
      </c>
      <c r="K137" t="s">
        <v>521</v>
      </c>
      <c r="L137" t="s">
        <v>522</v>
      </c>
      <c r="M137" t="s">
        <v>13</v>
      </c>
      <c r="N137" t="s">
        <v>523</v>
      </c>
      <c r="O137" t="s">
        <v>524</v>
      </c>
      <c r="Q137" t="s">
        <v>525</v>
      </c>
      <c r="R137" t="s">
        <v>526</v>
      </c>
      <c r="Z137" t="s">
        <v>75</v>
      </c>
      <c r="AA137" t="s">
        <v>527</v>
      </c>
      <c r="AB137" t="s">
        <v>528</v>
      </c>
      <c r="AC137" t="s">
        <v>529</v>
      </c>
      <c r="AE137" t="s">
        <v>117</v>
      </c>
      <c r="AF137" t="s">
        <v>118</v>
      </c>
      <c r="AG137" t="s">
        <v>97</v>
      </c>
      <c r="AH137" t="s">
        <v>75</v>
      </c>
      <c r="AJ137" t="s">
        <v>78</v>
      </c>
      <c r="AK137" t="s">
        <v>79</v>
      </c>
      <c r="AL137" t="s">
        <v>4819</v>
      </c>
      <c r="AM137" t="s">
        <v>4820</v>
      </c>
      <c r="AN137" t="s">
        <v>98</v>
      </c>
      <c r="AO137" t="s">
        <v>75</v>
      </c>
      <c r="AP137" t="s">
        <v>75</v>
      </c>
      <c r="AU137" t="s">
        <v>100</v>
      </c>
      <c r="AY137" t="s">
        <v>961</v>
      </c>
    </row>
    <row r="138" spans="1:51" x14ac:dyDescent="0.25">
      <c r="A138" t="s">
        <v>4821</v>
      </c>
      <c r="B138" t="s">
        <v>4822</v>
      </c>
      <c r="C138" t="s">
        <v>9</v>
      </c>
      <c r="D138" t="s">
        <v>88</v>
      </c>
      <c r="E138" t="s">
        <v>3530</v>
      </c>
      <c r="F138" t="s">
        <v>4823</v>
      </c>
      <c r="G138" t="s">
        <v>11</v>
      </c>
      <c r="H138" t="s">
        <v>110</v>
      </c>
      <c r="I138" t="s">
        <v>111</v>
      </c>
      <c r="J138" t="s">
        <v>520</v>
      </c>
      <c r="K138" t="s">
        <v>521</v>
      </c>
      <c r="L138" t="s">
        <v>522</v>
      </c>
      <c r="M138" t="s">
        <v>13</v>
      </c>
      <c r="N138" t="s">
        <v>958</v>
      </c>
      <c r="O138" t="s">
        <v>4824</v>
      </c>
      <c r="Q138" t="s">
        <v>525</v>
      </c>
      <c r="R138" t="s">
        <v>4561</v>
      </c>
      <c r="S138" t="s">
        <v>960</v>
      </c>
      <c r="Z138" t="s">
        <v>75</v>
      </c>
      <c r="AA138" t="s">
        <v>527</v>
      </c>
      <c r="AB138" t="s">
        <v>528</v>
      </c>
      <c r="AC138" t="s">
        <v>529</v>
      </c>
      <c r="AE138" t="s">
        <v>117</v>
      </c>
      <c r="AF138" t="s">
        <v>118</v>
      </c>
      <c r="AG138" t="s">
        <v>97</v>
      </c>
      <c r="AH138" t="s">
        <v>75</v>
      </c>
      <c r="AJ138" t="s">
        <v>78</v>
      </c>
      <c r="AK138" t="s">
        <v>79</v>
      </c>
      <c r="AL138" t="s">
        <v>4825</v>
      </c>
      <c r="AM138" t="s">
        <v>4826</v>
      </c>
      <c r="AN138" t="s">
        <v>98</v>
      </c>
      <c r="AO138" t="s">
        <v>75</v>
      </c>
      <c r="AP138" t="s">
        <v>75</v>
      </c>
      <c r="AU138" t="s">
        <v>100</v>
      </c>
      <c r="AY138" t="s">
        <v>1518</v>
      </c>
    </row>
    <row r="139" spans="1:51" x14ac:dyDescent="0.25">
      <c r="A139" t="s">
        <v>4827</v>
      </c>
      <c r="B139" t="s">
        <v>4828</v>
      </c>
      <c r="C139" t="s">
        <v>80</v>
      </c>
      <c r="D139" t="s">
        <v>1318</v>
      </c>
      <c r="E139" t="s">
        <v>1798</v>
      </c>
      <c r="F139" t="s">
        <v>1799</v>
      </c>
      <c r="G139" t="s">
        <v>11</v>
      </c>
      <c r="H139" t="s">
        <v>110</v>
      </c>
      <c r="I139" t="s">
        <v>111</v>
      </c>
      <c r="J139" t="s">
        <v>520</v>
      </c>
      <c r="K139" t="s">
        <v>521</v>
      </c>
      <c r="L139" t="s">
        <v>522</v>
      </c>
      <c r="M139" t="s">
        <v>13</v>
      </c>
      <c r="N139" t="s">
        <v>1605</v>
      </c>
      <c r="O139" t="s">
        <v>524</v>
      </c>
      <c r="Q139" t="s">
        <v>525</v>
      </c>
      <c r="R139" t="s">
        <v>526</v>
      </c>
      <c r="Z139" t="s">
        <v>75</v>
      </c>
      <c r="AA139" t="s">
        <v>527</v>
      </c>
      <c r="AB139" t="s">
        <v>528</v>
      </c>
      <c r="AC139" t="s">
        <v>529</v>
      </c>
      <c r="AE139" t="s">
        <v>117</v>
      </c>
      <c r="AF139" t="s">
        <v>118</v>
      </c>
      <c r="AG139" t="s">
        <v>97</v>
      </c>
      <c r="AH139" t="s">
        <v>75</v>
      </c>
      <c r="AJ139" t="s">
        <v>78</v>
      </c>
      <c r="AK139" t="s">
        <v>79</v>
      </c>
      <c r="AL139" t="s">
        <v>4829</v>
      </c>
      <c r="AM139" t="s">
        <v>4830</v>
      </c>
      <c r="AN139" t="s">
        <v>98</v>
      </c>
      <c r="AO139" t="s">
        <v>75</v>
      </c>
      <c r="AP139" t="s">
        <v>75</v>
      </c>
      <c r="AU139" t="s">
        <v>100</v>
      </c>
      <c r="AY139" t="s">
        <v>532</v>
      </c>
    </row>
    <row r="140" spans="1:51" x14ac:dyDescent="0.25">
      <c r="A140" t="s">
        <v>4831</v>
      </c>
      <c r="B140" t="s">
        <v>4832</v>
      </c>
      <c r="C140" t="s">
        <v>80</v>
      </c>
      <c r="D140" t="s">
        <v>556</v>
      </c>
      <c r="E140" t="s">
        <v>294</v>
      </c>
      <c r="F140" t="s">
        <v>557</v>
      </c>
      <c r="G140" t="s">
        <v>11</v>
      </c>
      <c r="H140" t="s">
        <v>110</v>
      </c>
      <c r="I140" t="s">
        <v>281</v>
      </c>
      <c r="J140" t="s">
        <v>4833</v>
      </c>
      <c r="K140" t="s">
        <v>4834</v>
      </c>
      <c r="O140" t="s">
        <v>554</v>
      </c>
      <c r="Q140" t="s">
        <v>384</v>
      </c>
      <c r="R140" t="s">
        <v>385</v>
      </c>
      <c r="V140" t="s">
        <v>555</v>
      </c>
      <c r="Z140" t="s">
        <v>75</v>
      </c>
      <c r="AA140" t="s">
        <v>76</v>
      </c>
      <c r="AE140" t="s">
        <v>75</v>
      </c>
      <c r="AF140" t="s">
        <v>75</v>
      </c>
      <c r="AG140" t="s">
        <v>75</v>
      </c>
      <c r="AH140" t="s">
        <v>75</v>
      </c>
      <c r="AJ140" t="s">
        <v>78</v>
      </c>
      <c r="AK140" t="s">
        <v>79</v>
      </c>
      <c r="AL140" t="s">
        <v>4835</v>
      </c>
      <c r="AM140" t="s">
        <v>4836</v>
      </c>
      <c r="AN140" t="s">
        <v>98</v>
      </c>
      <c r="AO140" t="s">
        <v>75</v>
      </c>
      <c r="AP140" t="s">
        <v>75</v>
      </c>
      <c r="AU140" t="s">
        <v>100</v>
      </c>
      <c r="AY140" t="s">
        <v>214</v>
      </c>
    </row>
    <row r="141" spans="1:51" x14ac:dyDescent="0.25">
      <c r="A141" t="s">
        <v>4837</v>
      </c>
      <c r="B141" t="s">
        <v>4838</v>
      </c>
      <c r="C141" t="s">
        <v>80</v>
      </c>
      <c r="D141" t="s">
        <v>680</v>
      </c>
      <c r="E141" t="s">
        <v>681</v>
      </c>
      <c r="F141" t="s">
        <v>682</v>
      </c>
      <c r="G141" t="s">
        <v>11</v>
      </c>
      <c r="H141" t="s">
        <v>110</v>
      </c>
      <c r="I141" t="s">
        <v>4083</v>
      </c>
      <c r="J141" t="s">
        <v>627</v>
      </c>
      <c r="K141" t="s">
        <v>628</v>
      </c>
      <c r="L141" t="s">
        <v>629</v>
      </c>
      <c r="M141" t="s">
        <v>366</v>
      </c>
      <c r="N141" t="s">
        <v>683</v>
      </c>
      <c r="O141" t="s">
        <v>631</v>
      </c>
      <c r="Q141" t="s">
        <v>632</v>
      </c>
      <c r="R141" t="s">
        <v>633</v>
      </c>
      <c r="Z141" t="s">
        <v>75</v>
      </c>
      <c r="AA141" t="s">
        <v>314</v>
      </c>
      <c r="AE141" t="s">
        <v>2392</v>
      </c>
      <c r="AF141" t="s">
        <v>118</v>
      </c>
      <c r="AG141" t="s">
        <v>937</v>
      </c>
      <c r="AH141" t="s">
        <v>75</v>
      </c>
      <c r="AJ141" t="s">
        <v>78</v>
      </c>
      <c r="AK141" t="s">
        <v>79</v>
      </c>
      <c r="AL141" t="s">
        <v>4839</v>
      </c>
      <c r="AM141" t="s">
        <v>4840</v>
      </c>
      <c r="AN141" t="s">
        <v>98</v>
      </c>
      <c r="AO141" t="s">
        <v>75</v>
      </c>
      <c r="AP141" t="s">
        <v>75</v>
      </c>
      <c r="AU141" t="s">
        <v>100</v>
      </c>
      <c r="AY141" t="s">
        <v>140</v>
      </c>
    </row>
    <row r="142" spans="1:51" x14ac:dyDescent="0.25">
      <c r="A142" t="s">
        <v>4841</v>
      </c>
      <c r="B142" t="s">
        <v>4842</v>
      </c>
      <c r="C142" t="s">
        <v>9</v>
      </c>
      <c r="D142" t="s">
        <v>558</v>
      </c>
      <c r="E142" t="s">
        <v>559</v>
      </c>
      <c r="F142" t="s">
        <v>560</v>
      </c>
      <c r="G142" t="s">
        <v>11</v>
      </c>
      <c r="H142" t="s">
        <v>110</v>
      </c>
      <c r="I142" t="s">
        <v>281</v>
      </c>
      <c r="J142" t="s">
        <v>4833</v>
      </c>
      <c r="K142" t="s">
        <v>4834</v>
      </c>
      <c r="N142" t="s">
        <v>4843</v>
      </c>
      <c r="O142" t="s">
        <v>554</v>
      </c>
      <c r="Q142" t="s">
        <v>384</v>
      </c>
      <c r="R142" t="s">
        <v>385</v>
      </c>
      <c r="V142" t="s">
        <v>555</v>
      </c>
      <c r="Z142" t="s">
        <v>75</v>
      </c>
      <c r="AA142" t="s">
        <v>76</v>
      </c>
      <c r="AE142" t="s">
        <v>75</v>
      </c>
      <c r="AF142" t="s">
        <v>75</v>
      </c>
      <c r="AG142" t="s">
        <v>75</v>
      </c>
      <c r="AH142" t="s">
        <v>75</v>
      </c>
      <c r="AJ142" t="s">
        <v>78</v>
      </c>
      <c r="AK142" t="s">
        <v>79</v>
      </c>
      <c r="AL142" t="s">
        <v>4844</v>
      </c>
      <c r="AM142" t="s">
        <v>4845</v>
      </c>
      <c r="AN142" t="s">
        <v>98</v>
      </c>
      <c r="AO142" t="s">
        <v>75</v>
      </c>
      <c r="AP142" t="s">
        <v>75</v>
      </c>
      <c r="AU142" t="s">
        <v>100</v>
      </c>
      <c r="AY142" t="s">
        <v>4846</v>
      </c>
    </row>
    <row r="143" spans="1:51" x14ac:dyDescent="0.25">
      <c r="A143" t="s">
        <v>4847</v>
      </c>
      <c r="B143" t="s">
        <v>4848</v>
      </c>
      <c r="C143" t="s">
        <v>80</v>
      </c>
      <c r="D143" t="s">
        <v>3491</v>
      </c>
      <c r="E143" t="s">
        <v>4849</v>
      </c>
      <c r="F143" t="s">
        <v>3831</v>
      </c>
      <c r="G143" t="s">
        <v>11</v>
      </c>
      <c r="H143" t="s">
        <v>110</v>
      </c>
      <c r="I143" t="s">
        <v>201</v>
      </c>
      <c r="J143" t="s">
        <v>4833</v>
      </c>
      <c r="K143" t="s">
        <v>4834</v>
      </c>
      <c r="N143" t="s">
        <v>4843</v>
      </c>
      <c r="O143" t="s">
        <v>554</v>
      </c>
      <c r="Q143" t="s">
        <v>384</v>
      </c>
      <c r="R143" t="s">
        <v>4850</v>
      </c>
      <c r="S143" t="s">
        <v>386</v>
      </c>
      <c r="V143" t="s">
        <v>555</v>
      </c>
      <c r="Z143" t="s">
        <v>75</v>
      </c>
      <c r="AA143" t="s">
        <v>76</v>
      </c>
      <c r="AE143" t="s">
        <v>75</v>
      </c>
      <c r="AF143" t="s">
        <v>75</v>
      </c>
      <c r="AG143" t="s">
        <v>75</v>
      </c>
      <c r="AH143" t="s">
        <v>75</v>
      </c>
      <c r="AJ143" t="s">
        <v>78</v>
      </c>
      <c r="AK143" t="s">
        <v>79</v>
      </c>
      <c r="AL143" t="s">
        <v>4851</v>
      </c>
      <c r="AM143" t="s">
        <v>4852</v>
      </c>
      <c r="AN143" t="s">
        <v>98</v>
      </c>
      <c r="AO143" t="s">
        <v>75</v>
      </c>
      <c r="AP143" t="s">
        <v>75</v>
      </c>
      <c r="AU143" t="s">
        <v>100</v>
      </c>
      <c r="AY143" t="s">
        <v>4853</v>
      </c>
    </row>
    <row r="144" spans="1:51" x14ac:dyDescent="0.25">
      <c r="A144" t="s">
        <v>4854</v>
      </c>
      <c r="B144" t="s">
        <v>4855</v>
      </c>
      <c r="C144" t="s">
        <v>80</v>
      </c>
      <c r="D144" t="s">
        <v>2120</v>
      </c>
      <c r="E144" t="s">
        <v>2121</v>
      </c>
      <c r="F144" t="s">
        <v>2122</v>
      </c>
      <c r="G144" t="s">
        <v>11</v>
      </c>
      <c r="H144" t="s">
        <v>347</v>
      </c>
      <c r="J144" t="s">
        <v>441</v>
      </c>
      <c r="K144" t="s">
        <v>442</v>
      </c>
      <c r="L144" t="s">
        <v>443</v>
      </c>
      <c r="M144" t="s">
        <v>299</v>
      </c>
      <c r="N144" t="s">
        <v>2116</v>
      </c>
      <c r="O144" t="s">
        <v>2123</v>
      </c>
      <c r="Q144" t="s">
        <v>446</v>
      </c>
      <c r="R144" t="s">
        <v>2124</v>
      </c>
      <c r="U144" t="s">
        <v>2125</v>
      </c>
      <c r="V144" t="s">
        <v>2126</v>
      </c>
      <c r="Z144" t="s">
        <v>75</v>
      </c>
      <c r="AA144" t="s">
        <v>76</v>
      </c>
      <c r="AE144" t="s">
        <v>302</v>
      </c>
      <c r="AF144" t="s">
        <v>118</v>
      </c>
      <c r="AG144" t="s">
        <v>303</v>
      </c>
      <c r="AH144" t="s">
        <v>75</v>
      </c>
      <c r="AJ144" t="s">
        <v>78</v>
      </c>
      <c r="AK144" t="s">
        <v>79</v>
      </c>
      <c r="AL144" t="s">
        <v>4856</v>
      </c>
      <c r="AM144" t="s">
        <v>4857</v>
      </c>
      <c r="AN144" t="s">
        <v>98</v>
      </c>
      <c r="AO144" t="s">
        <v>75</v>
      </c>
      <c r="AP144" t="s">
        <v>75</v>
      </c>
      <c r="AU144" t="s">
        <v>100</v>
      </c>
      <c r="AY144" t="s">
        <v>2127</v>
      </c>
    </row>
    <row r="145" spans="1:51" x14ac:dyDescent="0.25">
      <c r="A145" t="s">
        <v>4858</v>
      </c>
      <c r="B145" t="s">
        <v>4859</v>
      </c>
      <c r="C145" t="s">
        <v>80</v>
      </c>
      <c r="D145" t="s">
        <v>438</v>
      </c>
      <c r="E145" t="s">
        <v>439</v>
      </c>
      <c r="F145" t="s">
        <v>440</v>
      </c>
      <c r="G145" t="s">
        <v>11</v>
      </c>
      <c r="H145" t="s">
        <v>347</v>
      </c>
      <c r="J145" t="s">
        <v>441</v>
      </c>
      <c r="K145" t="s">
        <v>442</v>
      </c>
      <c r="L145" t="s">
        <v>443</v>
      </c>
      <c r="M145" t="s">
        <v>299</v>
      </c>
      <c r="N145" t="s">
        <v>444</v>
      </c>
      <c r="O145" t="s">
        <v>445</v>
      </c>
      <c r="Q145" t="s">
        <v>446</v>
      </c>
      <c r="R145" t="s">
        <v>447</v>
      </c>
      <c r="U145" t="s">
        <v>448</v>
      </c>
      <c r="V145" t="s">
        <v>449</v>
      </c>
      <c r="Z145" t="s">
        <v>75</v>
      </c>
      <c r="AA145" t="s">
        <v>76</v>
      </c>
      <c r="AE145" t="s">
        <v>302</v>
      </c>
      <c r="AF145" t="s">
        <v>118</v>
      </c>
      <c r="AG145" t="s">
        <v>303</v>
      </c>
      <c r="AH145" t="s">
        <v>75</v>
      </c>
      <c r="AJ145" t="s">
        <v>78</v>
      </c>
      <c r="AK145" t="s">
        <v>79</v>
      </c>
      <c r="AL145" t="s">
        <v>4860</v>
      </c>
      <c r="AM145" t="s">
        <v>4861</v>
      </c>
      <c r="AN145" t="s">
        <v>98</v>
      </c>
      <c r="AO145" t="s">
        <v>75</v>
      </c>
      <c r="AP145" t="s">
        <v>75</v>
      </c>
      <c r="AU145" t="s">
        <v>100</v>
      </c>
      <c r="AY145" t="s">
        <v>451</v>
      </c>
    </row>
    <row r="146" spans="1:51" x14ac:dyDescent="0.25">
      <c r="A146" t="s">
        <v>4862</v>
      </c>
      <c r="B146" t="s">
        <v>4863</v>
      </c>
      <c r="C146" t="s">
        <v>80</v>
      </c>
      <c r="D146" t="s">
        <v>566</v>
      </c>
      <c r="E146" t="s">
        <v>567</v>
      </c>
      <c r="F146" t="s">
        <v>568</v>
      </c>
      <c r="G146" t="s">
        <v>11</v>
      </c>
      <c r="H146" t="s">
        <v>93</v>
      </c>
      <c r="I146" t="s">
        <v>201</v>
      </c>
      <c r="J146" t="s">
        <v>4833</v>
      </c>
      <c r="K146" t="s">
        <v>4834</v>
      </c>
      <c r="N146" t="s">
        <v>4843</v>
      </c>
      <c r="O146" t="s">
        <v>554</v>
      </c>
      <c r="Q146" t="s">
        <v>384</v>
      </c>
      <c r="R146" t="s">
        <v>385</v>
      </c>
      <c r="V146" t="s">
        <v>555</v>
      </c>
      <c r="Z146" t="s">
        <v>75</v>
      </c>
      <c r="AA146" t="s">
        <v>76</v>
      </c>
      <c r="AE146" t="s">
        <v>75</v>
      </c>
      <c r="AF146" t="s">
        <v>75</v>
      </c>
      <c r="AG146" t="s">
        <v>75</v>
      </c>
      <c r="AH146" t="s">
        <v>75</v>
      </c>
      <c r="AJ146" t="s">
        <v>78</v>
      </c>
      <c r="AK146" t="s">
        <v>79</v>
      </c>
      <c r="AL146" t="s">
        <v>4864</v>
      </c>
      <c r="AM146" t="s">
        <v>4865</v>
      </c>
      <c r="AN146" t="s">
        <v>98</v>
      </c>
      <c r="AO146" t="s">
        <v>75</v>
      </c>
      <c r="AP146" t="s">
        <v>75</v>
      </c>
      <c r="AU146" t="s">
        <v>100</v>
      </c>
      <c r="AY146" t="s">
        <v>4866</v>
      </c>
    </row>
    <row r="147" spans="1:51" x14ac:dyDescent="0.25">
      <c r="A147" t="s">
        <v>4867</v>
      </c>
      <c r="B147" t="s">
        <v>4868</v>
      </c>
      <c r="C147" t="s">
        <v>80</v>
      </c>
      <c r="D147" t="s">
        <v>884</v>
      </c>
      <c r="E147" t="s">
        <v>3044</v>
      </c>
      <c r="F147" t="s">
        <v>10</v>
      </c>
      <c r="G147" t="s">
        <v>11</v>
      </c>
      <c r="H147" t="s">
        <v>225</v>
      </c>
      <c r="J147" t="s">
        <v>231</v>
      </c>
      <c r="K147" t="s">
        <v>232</v>
      </c>
      <c r="N147" t="s">
        <v>3045</v>
      </c>
      <c r="O147" t="s">
        <v>3046</v>
      </c>
      <c r="Q147" t="s">
        <v>3047</v>
      </c>
      <c r="R147" t="s">
        <v>3048</v>
      </c>
      <c r="Z147" t="s">
        <v>75</v>
      </c>
      <c r="AA147" t="s">
        <v>236</v>
      </c>
      <c r="AE147" t="s">
        <v>95</v>
      </c>
      <c r="AF147" t="s">
        <v>96</v>
      </c>
      <c r="AG147" t="s">
        <v>97</v>
      </c>
      <c r="AH147" t="s">
        <v>75</v>
      </c>
      <c r="AJ147" t="s">
        <v>78</v>
      </c>
      <c r="AK147" t="s">
        <v>79</v>
      </c>
      <c r="AL147" t="s">
        <v>4869</v>
      </c>
      <c r="AM147" t="s">
        <v>4870</v>
      </c>
      <c r="AN147" t="s">
        <v>98</v>
      </c>
      <c r="AO147" t="s">
        <v>75</v>
      </c>
      <c r="AP147" t="s">
        <v>75</v>
      </c>
      <c r="AU147" t="s">
        <v>100</v>
      </c>
      <c r="AY147" t="s">
        <v>3049</v>
      </c>
    </row>
    <row r="148" spans="1:51" x14ac:dyDescent="0.25">
      <c r="A148" t="s">
        <v>4871</v>
      </c>
      <c r="B148" t="s">
        <v>4872</v>
      </c>
      <c r="C148" t="s">
        <v>80</v>
      </c>
      <c r="D148" t="s">
        <v>691</v>
      </c>
      <c r="E148" t="s">
        <v>692</v>
      </c>
      <c r="F148" t="s">
        <v>693</v>
      </c>
      <c r="G148" t="s">
        <v>694</v>
      </c>
      <c r="H148" t="s">
        <v>248</v>
      </c>
      <c r="J148" t="s">
        <v>627</v>
      </c>
      <c r="K148" t="s">
        <v>628</v>
      </c>
      <c r="L148" t="s">
        <v>629</v>
      </c>
      <c r="M148" t="s">
        <v>366</v>
      </c>
      <c r="O148" t="s">
        <v>695</v>
      </c>
      <c r="Q148" t="s">
        <v>696</v>
      </c>
      <c r="R148" t="s">
        <v>697</v>
      </c>
      <c r="W148" t="s">
        <v>692</v>
      </c>
      <c r="Y148" t="s">
        <v>264</v>
      </c>
      <c r="Z148" t="s">
        <v>75</v>
      </c>
      <c r="AA148" t="s">
        <v>76</v>
      </c>
      <c r="AE148" t="s">
        <v>2392</v>
      </c>
      <c r="AF148" t="s">
        <v>118</v>
      </c>
      <c r="AG148" t="s">
        <v>937</v>
      </c>
      <c r="AH148" t="s">
        <v>75</v>
      </c>
      <c r="AJ148" t="s">
        <v>78</v>
      </c>
      <c r="AK148" t="s">
        <v>79</v>
      </c>
      <c r="AL148" t="s">
        <v>4873</v>
      </c>
      <c r="AM148" t="s">
        <v>4874</v>
      </c>
      <c r="AN148" t="s">
        <v>98</v>
      </c>
      <c r="AO148" t="s">
        <v>698</v>
      </c>
      <c r="AP148" t="s">
        <v>699</v>
      </c>
      <c r="AU148" t="s">
        <v>100</v>
      </c>
      <c r="AV148" t="s">
        <v>700</v>
      </c>
      <c r="AW148" t="s">
        <v>701</v>
      </c>
      <c r="AX148" t="s">
        <v>702</v>
      </c>
      <c r="AY148" t="s">
        <v>532</v>
      </c>
    </row>
    <row r="149" spans="1:51" x14ac:dyDescent="0.25">
      <c r="A149" t="s">
        <v>4875</v>
      </c>
      <c r="B149" t="s">
        <v>4876</v>
      </c>
      <c r="C149" t="s">
        <v>80</v>
      </c>
      <c r="D149" t="s">
        <v>379</v>
      </c>
      <c r="E149" t="s">
        <v>380</v>
      </c>
      <c r="F149" t="s">
        <v>381</v>
      </c>
      <c r="G149" t="s">
        <v>11</v>
      </c>
      <c r="H149" t="s">
        <v>110</v>
      </c>
      <c r="I149" t="s">
        <v>281</v>
      </c>
      <c r="J149" t="s">
        <v>4833</v>
      </c>
      <c r="K149" t="s">
        <v>4834</v>
      </c>
      <c r="N149" t="s">
        <v>4843</v>
      </c>
      <c r="O149" t="s">
        <v>383</v>
      </c>
      <c r="Q149" t="s">
        <v>384</v>
      </c>
      <c r="R149" t="s">
        <v>385</v>
      </c>
      <c r="S149" t="s">
        <v>386</v>
      </c>
      <c r="T149" t="s">
        <v>386</v>
      </c>
      <c r="Z149" t="s">
        <v>75</v>
      </c>
      <c r="AA149" t="s">
        <v>76</v>
      </c>
      <c r="AE149" t="s">
        <v>75</v>
      </c>
      <c r="AF149" t="s">
        <v>75</v>
      </c>
      <c r="AG149" t="s">
        <v>75</v>
      </c>
      <c r="AH149" t="s">
        <v>75</v>
      </c>
      <c r="AJ149" t="s">
        <v>78</v>
      </c>
      <c r="AK149" t="s">
        <v>79</v>
      </c>
      <c r="AL149" t="s">
        <v>4877</v>
      </c>
      <c r="AM149" t="s">
        <v>4878</v>
      </c>
      <c r="AN149" t="s">
        <v>98</v>
      </c>
      <c r="AO149" t="s">
        <v>75</v>
      </c>
      <c r="AP149" t="s">
        <v>75</v>
      </c>
      <c r="AU149" t="s">
        <v>100</v>
      </c>
      <c r="AY149" t="s">
        <v>4879</v>
      </c>
    </row>
    <row r="150" spans="1:51" x14ac:dyDescent="0.25">
      <c r="A150" t="s">
        <v>4880</v>
      </c>
      <c r="B150" t="s">
        <v>4881</v>
      </c>
      <c r="C150" t="s">
        <v>80</v>
      </c>
      <c r="D150" t="s">
        <v>662</v>
      </c>
      <c r="E150" t="s">
        <v>663</v>
      </c>
      <c r="F150" t="s">
        <v>664</v>
      </c>
      <c r="G150" t="s">
        <v>11</v>
      </c>
      <c r="H150" t="s">
        <v>110</v>
      </c>
      <c r="I150" t="s">
        <v>201</v>
      </c>
      <c r="J150" t="s">
        <v>627</v>
      </c>
      <c r="K150" t="s">
        <v>628</v>
      </c>
      <c r="L150" t="s">
        <v>629</v>
      </c>
      <c r="M150" t="s">
        <v>366</v>
      </c>
      <c r="N150" t="s">
        <v>124</v>
      </c>
      <c r="O150" t="s">
        <v>631</v>
      </c>
      <c r="Q150" t="s">
        <v>632</v>
      </c>
      <c r="R150" t="s">
        <v>633</v>
      </c>
      <c r="Z150" t="s">
        <v>75</v>
      </c>
      <c r="AA150" t="s">
        <v>314</v>
      </c>
      <c r="AE150" t="s">
        <v>2392</v>
      </c>
      <c r="AF150" t="s">
        <v>118</v>
      </c>
      <c r="AG150" t="s">
        <v>937</v>
      </c>
      <c r="AH150" t="s">
        <v>75</v>
      </c>
      <c r="AJ150" t="s">
        <v>78</v>
      </c>
      <c r="AK150" t="s">
        <v>79</v>
      </c>
      <c r="AL150" t="s">
        <v>4882</v>
      </c>
      <c r="AM150" t="s">
        <v>4883</v>
      </c>
      <c r="AN150" t="s">
        <v>98</v>
      </c>
      <c r="AO150" t="s">
        <v>75</v>
      </c>
      <c r="AP150" t="s">
        <v>75</v>
      </c>
      <c r="AU150" t="s">
        <v>100</v>
      </c>
      <c r="AY150" t="s">
        <v>532</v>
      </c>
    </row>
    <row r="151" spans="1:51" x14ac:dyDescent="0.25">
      <c r="A151" t="s">
        <v>4884</v>
      </c>
      <c r="B151" t="s">
        <v>4885</v>
      </c>
      <c r="C151" t="s">
        <v>80</v>
      </c>
      <c r="D151" t="s">
        <v>677</v>
      </c>
      <c r="E151" t="s">
        <v>678</v>
      </c>
      <c r="F151" t="s">
        <v>679</v>
      </c>
      <c r="G151" t="s">
        <v>11</v>
      </c>
      <c r="H151" t="s">
        <v>110</v>
      </c>
      <c r="I151" t="s">
        <v>201</v>
      </c>
      <c r="J151" t="s">
        <v>627</v>
      </c>
      <c r="K151" t="s">
        <v>628</v>
      </c>
      <c r="L151" t="s">
        <v>629</v>
      </c>
      <c r="M151" t="s">
        <v>366</v>
      </c>
      <c r="N151" t="s">
        <v>630</v>
      </c>
      <c r="O151" t="s">
        <v>631</v>
      </c>
      <c r="Q151" t="s">
        <v>632</v>
      </c>
      <c r="R151" t="s">
        <v>633</v>
      </c>
      <c r="Z151" t="s">
        <v>75</v>
      </c>
      <c r="AA151" t="s">
        <v>314</v>
      </c>
      <c r="AE151" t="s">
        <v>2392</v>
      </c>
      <c r="AF151" t="s">
        <v>118</v>
      </c>
      <c r="AG151" t="s">
        <v>937</v>
      </c>
      <c r="AH151" t="s">
        <v>75</v>
      </c>
      <c r="AJ151" t="s">
        <v>78</v>
      </c>
      <c r="AK151" t="s">
        <v>79</v>
      </c>
      <c r="AL151" t="s">
        <v>4886</v>
      </c>
      <c r="AM151" t="s">
        <v>4887</v>
      </c>
      <c r="AN151" t="s">
        <v>98</v>
      </c>
      <c r="AO151" t="s">
        <v>75</v>
      </c>
      <c r="AP151" t="s">
        <v>75</v>
      </c>
      <c r="AU151" t="s">
        <v>100</v>
      </c>
      <c r="AY151" t="s">
        <v>532</v>
      </c>
    </row>
    <row r="152" spans="1:51" x14ac:dyDescent="0.25">
      <c r="A152" t="s">
        <v>4888</v>
      </c>
      <c r="B152" t="s">
        <v>4889</v>
      </c>
      <c r="C152" t="s">
        <v>80</v>
      </c>
      <c r="D152" t="s">
        <v>674</v>
      </c>
      <c r="E152" t="s">
        <v>675</v>
      </c>
      <c r="F152" t="s">
        <v>676</v>
      </c>
      <c r="G152" t="s">
        <v>11</v>
      </c>
      <c r="H152" t="s">
        <v>110</v>
      </c>
      <c r="I152" t="s">
        <v>201</v>
      </c>
      <c r="J152" t="s">
        <v>627</v>
      </c>
      <c r="K152" t="s">
        <v>628</v>
      </c>
      <c r="L152" t="s">
        <v>629</v>
      </c>
      <c r="M152" t="s">
        <v>366</v>
      </c>
      <c r="N152" t="s">
        <v>337</v>
      </c>
      <c r="O152" t="s">
        <v>631</v>
      </c>
      <c r="Q152" t="s">
        <v>632</v>
      </c>
      <c r="R152" t="s">
        <v>633</v>
      </c>
      <c r="Z152" t="s">
        <v>75</v>
      </c>
      <c r="AA152" t="s">
        <v>314</v>
      </c>
      <c r="AE152" t="s">
        <v>2392</v>
      </c>
      <c r="AF152" t="s">
        <v>118</v>
      </c>
      <c r="AG152" t="s">
        <v>937</v>
      </c>
      <c r="AH152" t="s">
        <v>75</v>
      </c>
      <c r="AJ152" t="s">
        <v>78</v>
      </c>
      <c r="AK152" t="s">
        <v>79</v>
      </c>
      <c r="AL152" t="s">
        <v>4890</v>
      </c>
      <c r="AM152" t="s">
        <v>4891</v>
      </c>
      <c r="AN152" t="s">
        <v>98</v>
      </c>
      <c r="AO152" t="s">
        <v>75</v>
      </c>
      <c r="AP152" t="s">
        <v>75</v>
      </c>
      <c r="AU152" t="s">
        <v>100</v>
      </c>
      <c r="AY152" t="s">
        <v>140</v>
      </c>
    </row>
    <row r="153" spans="1:51" x14ac:dyDescent="0.25">
      <c r="A153" t="s">
        <v>4892</v>
      </c>
      <c r="B153" t="s">
        <v>4893</v>
      </c>
      <c r="C153" t="s">
        <v>9</v>
      </c>
      <c r="D153" t="s">
        <v>2371</v>
      </c>
      <c r="E153" t="s">
        <v>2346</v>
      </c>
      <c r="F153" t="s">
        <v>2372</v>
      </c>
      <c r="G153" t="s">
        <v>11</v>
      </c>
      <c r="H153" t="s">
        <v>230</v>
      </c>
      <c r="J153" t="s">
        <v>231</v>
      </c>
      <c r="K153" t="s">
        <v>232</v>
      </c>
      <c r="N153" t="s">
        <v>2348</v>
      </c>
      <c r="O153" t="s">
        <v>2373</v>
      </c>
      <c r="Q153" t="s">
        <v>406</v>
      </c>
      <c r="R153" t="s">
        <v>407</v>
      </c>
      <c r="V153" t="s">
        <v>2374</v>
      </c>
      <c r="Z153" t="s">
        <v>75</v>
      </c>
      <c r="AA153" t="s">
        <v>236</v>
      </c>
      <c r="AE153" t="s">
        <v>117</v>
      </c>
      <c r="AF153" t="s">
        <v>118</v>
      </c>
      <c r="AG153" t="s">
        <v>97</v>
      </c>
      <c r="AH153" t="s">
        <v>75</v>
      </c>
      <c r="AJ153" t="s">
        <v>78</v>
      </c>
      <c r="AK153" t="s">
        <v>79</v>
      </c>
      <c r="AL153" t="s">
        <v>4894</v>
      </c>
      <c r="AM153" t="s">
        <v>4895</v>
      </c>
      <c r="AN153" t="s">
        <v>98</v>
      </c>
      <c r="AO153" t="s">
        <v>75</v>
      </c>
      <c r="AP153" t="s">
        <v>75</v>
      </c>
      <c r="AU153" t="s">
        <v>100</v>
      </c>
      <c r="AY153" t="s">
        <v>4896</v>
      </c>
    </row>
    <row r="154" spans="1:51" x14ac:dyDescent="0.25">
      <c r="A154" t="s">
        <v>4897</v>
      </c>
      <c r="B154" t="s">
        <v>4898</v>
      </c>
      <c r="C154" t="s">
        <v>80</v>
      </c>
      <c r="D154" t="s">
        <v>2345</v>
      </c>
      <c r="E154" t="s">
        <v>2346</v>
      </c>
      <c r="F154" t="s">
        <v>2347</v>
      </c>
      <c r="G154" t="s">
        <v>11</v>
      </c>
      <c r="H154" t="s">
        <v>225</v>
      </c>
      <c r="J154" t="s">
        <v>231</v>
      </c>
      <c r="K154" t="s">
        <v>232</v>
      </c>
      <c r="N154" t="s">
        <v>2348</v>
      </c>
      <c r="O154" t="s">
        <v>717</v>
      </c>
      <c r="Q154" t="s">
        <v>406</v>
      </c>
      <c r="R154" t="s">
        <v>407</v>
      </c>
      <c r="Z154" t="s">
        <v>75</v>
      </c>
      <c r="AA154" t="s">
        <v>236</v>
      </c>
      <c r="AE154" t="s">
        <v>95</v>
      </c>
      <c r="AF154" t="s">
        <v>96</v>
      </c>
      <c r="AG154" t="s">
        <v>97</v>
      </c>
      <c r="AH154" t="s">
        <v>75</v>
      </c>
      <c r="AJ154" t="s">
        <v>78</v>
      </c>
      <c r="AK154" t="s">
        <v>79</v>
      </c>
      <c r="AL154" t="s">
        <v>4899</v>
      </c>
      <c r="AM154" t="s">
        <v>4900</v>
      </c>
      <c r="AN154" t="s">
        <v>98</v>
      </c>
      <c r="AO154" t="s">
        <v>75</v>
      </c>
      <c r="AP154" t="s">
        <v>75</v>
      </c>
      <c r="AU154" t="s">
        <v>100</v>
      </c>
      <c r="AY154" t="s">
        <v>2349</v>
      </c>
    </row>
    <row r="155" spans="1:51" x14ac:dyDescent="0.25">
      <c r="A155" t="s">
        <v>4901</v>
      </c>
      <c r="B155" t="s">
        <v>4902</v>
      </c>
      <c r="C155" t="s">
        <v>80</v>
      </c>
      <c r="D155" t="s">
        <v>714</v>
      </c>
      <c r="E155" t="s">
        <v>715</v>
      </c>
      <c r="F155" t="s">
        <v>716</v>
      </c>
      <c r="G155" t="s">
        <v>11</v>
      </c>
      <c r="H155" t="s">
        <v>225</v>
      </c>
      <c r="J155" t="s">
        <v>231</v>
      </c>
      <c r="K155" t="s">
        <v>232</v>
      </c>
      <c r="N155" t="s">
        <v>709</v>
      </c>
      <c r="O155" t="s">
        <v>717</v>
      </c>
      <c r="Q155" t="s">
        <v>406</v>
      </c>
      <c r="R155" t="s">
        <v>407</v>
      </c>
      <c r="Z155" t="s">
        <v>75</v>
      </c>
      <c r="AA155" t="s">
        <v>236</v>
      </c>
      <c r="AE155" t="s">
        <v>95</v>
      </c>
      <c r="AF155" t="s">
        <v>96</v>
      </c>
      <c r="AG155" t="s">
        <v>97</v>
      </c>
      <c r="AH155" t="s">
        <v>75</v>
      </c>
      <c r="AJ155" t="s">
        <v>78</v>
      </c>
      <c r="AK155" t="s">
        <v>79</v>
      </c>
      <c r="AL155" t="s">
        <v>4903</v>
      </c>
      <c r="AM155" t="s">
        <v>4904</v>
      </c>
      <c r="AN155" t="s">
        <v>98</v>
      </c>
      <c r="AO155" t="s">
        <v>75</v>
      </c>
      <c r="AP155" t="s">
        <v>75</v>
      </c>
      <c r="AU155" t="s">
        <v>100</v>
      </c>
      <c r="AY155" t="s">
        <v>718</v>
      </c>
    </row>
    <row r="156" spans="1:51" x14ac:dyDescent="0.25">
      <c r="A156" t="s">
        <v>4905</v>
      </c>
      <c r="B156" t="s">
        <v>4906</v>
      </c>
      <c r="C156" t="s">
        <v>9</v>
      </c>
      <c r="D156" t="s">
        <v>706</v>
      </c>
      <c r="E156" t="s">
        <v>707</v>
      </c>
      <c r="F156" t="s">
        <v>708</v>
      </c>
      <c r="G156" t="s">
        <v>11</v>
      </c>
      <c r="H156" t="s">
        <v>230</v>
      </c>
      <c r="J156" t="s">
        <v>231</v>
      </c>
      <c r="K156" t="s">
        <v>232</v>
      </c>
      <c r="N156" t="s">
        <v>709</v>
      </c>
      <c r="O156" t="s">
        <v>710</v>
      </c>
      <c r="Q156" t="s">
        <v>406</v>
      </c>
      <c r="R156" t="s">
        <v>407</v>
      </c>
      <c r="S156" t="s">
        <v>711</v>
      </c>
      <c r="V156" t="s">
        <v>712</v>
      </c>
      <c r="Z156" t="s">
        <v>75</v>
      </c>
      <c r="AA156" t="s">
        <v>236</v>
      </c>
      <c r="AE156" t="s">
        <v>117</v>
      </c>
      <c r="AF156" t="s">
        <v>118</v>
      </c>
      <c r="AG156" t="s">
        <v>97</v>
      </c>
      <c r="AH156" t="s">
        <v>75</v>
      </c>
      <c r="AJ156" t="s">
        <v>78</v>
      </c>
      <c r="AK156" t="s">
        <v>79</v>
      </c>
      <c r="AL156" t="s">
        <v>4907</v>
      </c>
      <c r="AM156" t="s">
        <v>4908</v>
      </c>
      <c r="AN156" t="s">
        <v>98</v>
      </c>
      <c r="AO156" t="s">
        <v>75</v>
      </c>
      <c r="AP156" t="s">
        <v>75</v>
      </c>
      <c r="AU156" t="s">
        <v>100</v>
      </c>
      <c r="AY156" t="s">
        <v>713</v>
      </c>
    </row>
    <row r="157" spans="1:51" x14ac:dyDescent="0.25">
      <c r="A157" t="s">
        <v>4909</v>
      </c>
      <c r="B157" t="s">
        <v>4910</v>
      </c>
      <c r="C157" t="s">
        <v>80</v>
      </c>
      <c r="D157" t="s">
        <v>3552</v>
      </c>
      <c r="E157" t="s">
        <v>3553</v>
      </c>
      <c r="F157" t="s">
        <v>3554</v>
      </c>
      <c r="G157" t="s">
        <v>11</v>
      </c>
      <c r="H157" t="s">
        <v>225</v>
      </c>
      <c r="J157" t="s">
        <v>231</v>
      </c>
      <c r="K157" t="s">
        <v>232</v>
      </c>
      <c r="N157" t="s">
        <v>3555</v>
      </c>
      <c r="O157" t="s">
        <v>3556</v>
      </c>
      <c r="Q157" t="s">
        <v>234</v>
      </c>
      <c r="R157" t="s">
        <v>3557</v>
      </c>
      <c r="Z157" t="s">
        <v>75</v>
      </c>
      <c r="AA157" t="s">
        <v>236</v>
      </c>
      <c r="AE157" t="s">
        <v>95</v>
      </c>
      <c r="AF157" t="s">
        <v>96</v>
      </c>
      <c r="AG157" t="s">
        <v>97</v>
      </c>
      <c r="AH157" t="s">
        <v>75</v>
      </c>
      <c r="AJ157" t="s">
        <v>78</v>
      </c>
      <c r="AK157" t="s">
        <v>79</v>
      </c>
      <c r="AL157" t="s">
        <v>4911</v>
      </c>
      <c r="AM157" t="s">
        <v>4912</v>
      </c>
      <c r="AN157" t="s">
        <v>98</v>
      </c>
      <c r="AO157" t="s">
        <v>75</v>
      </c>
      <c r="AP157" t="s">
        <v>75</v>
      </c>
      <c r="AU157" t="s">
        <v>100</v>
      </c>
      <c r="AY157" t="s">
        <v>3558</v>
      </c>
    </row>
    <row r="158" spans="1:51" x14ac:dyDescent="0.25">
      <c r="A158" t="s">
        <v>4913</v>
      </c>
      <c r="B158" t="s">
        <v>4914</v>
      </c>
      <c r="C158" t="s">
        <v>9</v>
      </c>
      <c r="D158" t="s">
        <v>3548</v>
      </c>
      <c r="E158" t="s">
        <v>3480</v>
      </c>
      <c r="F158" t="s">
        <v>3549</v>
      </c>
      <c r="G158" t="s">
        <v>11</v>
      </c>
      <c r="H158" t="s">
        <v>230</v>
      </c>
      <c r="J158" t="s">
        <v>231</v>
      </c>
      <c r="K158" t="s">
        <v>232</v>
      </c>
      <c r="N158" t="s">
        <v>2658</v>
      </c>
      <c r="O158" t="s">
        <v>3550</v>
      </c>
      <c r="Q158" t="s">
        <v>3077</v>
      </c>
      <c r="R158" t="s">
        <v>3483</v>
      </c>
      <c r="Z158" t="s">
        <v>75</v>
      </c>
      <c r="AA158" t="s">
        <v>236</v>
      </c>
      <c r="AE158" t="s">
        <v>117</v>
      </c>
      <c r="AF158" t="s">
        <v>118</v>
      </c>
      <c r="AG158" t="s">
        <v>97</v>
      </c>
      <c r="AH158" t="s">
        <v>75</v>
      </c>
      <c r="AJ158" t="s">
        <v>78</v>
      </c>
      <c r="AK158" t="s">
        <v>79</v>
      </c>
      <c r="AL158" t="s">
        <v>4915</v>
      </c>
      <c r="AM158" t="s">
        <v>4916</v>
      </c>
      <c r="AN158" t="s">
        <v>98</v>
      </c>
      <c r="AO158" t="s">
        <v>75</v>
      </c>
      <c r="AP158" t="s">
        <v>75</v>
      </c>
      <c r="AU158" t="s">
        <v>100</v>
      </c>
      <c r="AY158" t="s">
        <v>3551</v>
      </c>
    </row>
    <row r="159" spans="1:51" x14ac:dyDescent="0.25">
      <c r="A159" t="s">
        <v>4917</v>
      </c>
      <c r="B159" t="s">
        <v>4918</v>
      </c>
      <c r="C159" t="s">
        <v>80</v>
      </c>
      <c r="D159" t="s">
        <v>242</v>
      </c>
      <c r="E159" t="s">
        <v>238</v>
      </c>
      <c r="F159" t="s">
        <v>243</v>
      </c>
      <c r="G159" t="s">
        <v>11</v>
      </c>
      <c r="H159" t="s">
        <v>230</v>
      </c>
      <c r="J159" t="s">
        <v>231</v>
      </c>
      <c r="K159" t="s">
        <v>232</v>
      </c>
      <c r="N159" t="s">
        <v>233</v>
      </c>
      <c r="O159" t="s">
        <v>240</v>
      </c>
      <c r="Q159" t="s">
        <v>234</v>
      </c>
      <c r="R159" t="s">
        <v>235</v>
      </c>
      <c r="Z159" t="s">
        <v>75</v>
      </c>
      <c r="AA159" t="s">
        <v>236</v>
      </c>
      <c r="AE159" t="s">
        <v>117</v>
      </c>
      <c r="AF159" t="s">
        <v>118</v>
      </c>
      <c r="AG159" t="s">
        <v>97</v>
      </c>
      <c r="AH159" t="s">
        <v>75</v>
      </c>
      <c r="AJ159" t="s">
        <v>78</v>
      </c>
      <c r="AK159" t="s">
        <v>79</v>
      </c>
      <c r="AL159" t="s">
        <v>4919</v>
      </c>
      <c r="AM159" t="s">
        <v>4920</v>
      </c>
      <c r="AN159" t="s">
        <v>98</v>
      </c>
      <c r="AO159" t="s">
        <v>75</v>
      </c>
      <c r="AP159" t="s">
        <v>75</v>
      </c>
      <c r="AU159" t="s">
        <v>100</v>
      </c>
      <c r="AY159" t="s">
        <v>241</v>
      </c>
    </row>
    <row r="160" spans="1:51" x14ac:dyDescent="0.25">
      <c r="A160" t="s">
        <v>4921</v>
      </c>
      <c r="B160" t="s">
        <v>4922</v>
      </c>
      <c r="C160" t="s">
        <v>9</v>
      </c>
      <c r="D160" t="s">
        <v>237</v>
      </c>
      <c r="E160" t="s">
        <v>238</v>
      </c>
      <c r="F160" t="s">
        <v>239</v>
      </c>
      <c r="G160" t="s">
        <v>11</v>
      </c>
      <c r="H160" t="s">
        <v>230</v>
      </c>
      <c r="J160" t="s">
        <v>231</v>
      </c>
      <c r="K160" t="s">
        <v>232</v>
      </c>
      <c r="N160" t="s">
        <v>233</v>
      </c>
      <c r="O160" t="s">
        <v>240</v>
      </c>
      <c r="Q160" t="s">
        <v>234</v>
      </c>
      <c r="R160" t="s">
        <v>235</v>
      </c>
      <c r="Z160" t="s">
        <v>75</v>
      </c>
      <c r="AA160" t="s">
        <v>236</v>
      </c>
      <c r="AE160" t="s">
        <v>117</v>
      </c>
      <c r="AF160" t="s">
        <v>118</v>
      </c>
      <c r="AG160" t="s">
        <v>97</v>
      </c>
      <c r="AH160" t="s">
        <v>75</v>
      </c>
      <c r="AJ160" t="s">
        <v>78</v>
      </c>
      <c r="AK160" t="s">
        <v>79</v>
      </c>
      <c r="AL160" t="s">
        <v>4923</v>
      </c>
      <c r="AM160" t="s">
        <v>4924</v>
      </c>
      <c r="AN160" t="s">
        <v>98</v>
      </c>
      <c r="AO160" t="s">
        <v>75</v>
      </c>
      <c r="AP160" t="s">
        <v>75</v>
      </c>
      <c r="AU160" t="s">
        <v>100</v>
      </c>
      <c r="AY160" t="s">
        <v>241</v>
      </c>
    </row>
    <row r="161" spans="1:51" x14ac:dyDescent="0.25">
      <c r="A161" t="s">
        <v>4925</v>
      </c>
      <c r="B161" t="s">
        <v>4926</v>
      </c>
      <c r="C161" t="s">
        <v>9</v>
      </c>
      <c r="D161" t="s">
        <v>3057</v>
      </c>
      <c r="E161" t="s">
        <v>3058</v>
      </c>
      <c r="F161" t="s">
        <v>3059</v>
      </c>
      <c r="G161" t="s">
        <v>11</v>
      </c>
      <c r="H161" t="s">
        <v>230</v>
      </c>
      <c r="J161" t="s">
        <v>231</v>
      </c>
      <c r="K161" t="s">
        <v>232</v>
      </c>
      <c r="N161" t="s">
        <v>3054</v>
      </c>
      <c r="O161" t="s">
        <v>3046</v>
      </c>
      <c r="Q161" t="s">
        <v>3047</v>
      </c>
      <c r="R161" t="s">
        <v>3055</v>
      </c>
      <c r="Z161" t="s">
        <v>75</v>
      </c>
      <c r="AA161" t="s">
        <v>236</v>
      </c>
      <c r="AE161" t="s">
        <v>117</v>
      </c>
      <c r="AF161" t="s">
        <v>118</v>
      </c>
      <c r="AG161" t="s">
        <v>97</v>
      </c>
      <c r="AH161" t="s">
        <v>75</v>
      </c>
      <c r="AJ161" t="s">
        <v>78</v>
      </c>
      <c r="AK161" t="s">
        <v>79</v>
      </c>
      <c r="AL161" t="s">
        <v>4927</v>
      </c>
      <c r="AM161" t="s">
        <v>4928</v>
      </c>
      <c r="AN161" t="s">
        <v>98</v>
      </c>
      <c r="AO161" t="s">
        <v>75</v>
      </c>
      <c r="AP161" t="s">
        <v>75</v>
      </c>
      <c r="AU161" t="s">
        <v>100</v>
      </c>
      <c r="AY161" t="s">
        <v>3060</v>
      </c>
    </row>
    <row r="162" spans="1:51" x14ac:dyDescent="0.25">
      <c r="A162" t="s">
        <v>4929</v>
      </c>
      <c r="B162" t="s">
        <v>4930</v>
      </c>
      <c r="C162" t="s">
        <v>80</v>
      </c>
      <c r="D162" t="s">
        <v>618</v>
      </c>
      <c r="E162" t="s">
        <v>3044</v>
      </c>
      <c r="F162" t="s">
        <v>3053</v>
      </c>
      <c r="G162" t="s">
        <v>11</v>
      </c>
      <c r="H162" t="s">
        <v>230</v>
      </c>
      <c r="J162" t="s">
        <v>231</v>
      </c>
      <c r="K162" t="s">
        <v>232</v>
      </c>
      <c r="N162" t="s">
        <v>3054</v>
      </c>
      <c r="O162" t="s">
        <v>3046</v>
      </c>
      <c r="Q162" t="s">
        <v>3047</v>
      </c>
      <c r="R162" t="s">
        <v>3055</v>
      </c>
      <c r="Z162" t="s">
        <v>75</v>
      </c>
      <c r="AA162" t="s">
        <v>236</v>
      </c>
      <c r="AE162" t="s">
        <v>117</v>
      </c>
      <c r="AF162" t="s">
        <v>118</v>
      </c>
      <c r="AG162" t="s">
        <v>97</v>
      </c>
      <c r="AH162" t="s">
        <v>75</v>
      </c>
      <c r="AJ162" t="s">
        <v>78</v>
      </c>
      <c r="AK162" t="s">
        <v>79</v>
      </c>
      <c r="AL162" t="s">
        <v>4931</v>
      </c>
      <c r="AM162" t="s">
        <v>4932</v>
      </c>
      <c r="AN162" t="s">
        <v>98</v>
      </c>
      <c r="AO162" t="s">
        <v>75</v>
      </c>
      <c r="AP162" t="s">
        <v>75</v>
      </c>
      <c r="AU162" t="s">
        <v>100</v>
      </c>
      <c r="AY162" t="s">
        <v>3061</v>
      </c>
    </row>
    <row r="163" spans="1:51" x14ac:dyDescent="0.25">
      <c r="A163" t="s">
        <v>4933</v>
      </c>
      <c r="B163" t="s">
        <v>4934</v>
      </c>
      <c r="C163" t="s">
        <v>80</v>
      </c>
      <c r="D163" t="s">
        <v>1957</v>
      </c>
      <c r="E163" t="s">
        <v>3044</v>
      </c>
      <c r="F163" t="s">
        <v>3053</v>
      </c>
      <c r="G163" t="s">
        <v>11</v>
      </c>
      <c r="H163" t="s">
        <v>230</v>
      </c>
      <c r="J163" t="s">
        <v>231</v>
      </c>
      <c r="K163" t="s">
        <v>232</v>
      </c>
      <c r="N163" t="s">
        <v>3054</v>
      </c>
      <c r="O163" t="s">
        <v>3046</v>
      </c>
      <c r="Q163" t="s">
        <v>3047</v>
      </c>
      <c r="R163" t="s">
        <v>3055</v>
      </c>
      <c r="Z163" t="s">
        <v>75</v>
      </c>
      <c r="AA163" t="s">
        <v>236</v>
      </c>
      <c r="AE163" t="s">
        <v>117</v>
      </c>
      <c r="AF163" t="s">
        <v>118</v>
      </c>
      <c r="AG163" t="s">
        <v>97</v>
      </c>
      <c r="AH163" t="s">
        <v>75</v>
      </c>
      <c r="AJ163" t="s">
        <v>78</v>
      </c>
      <c r="AK163" t="s">
        <v>79</v>
      </c>
      <c r="AL163" t="s">
        <v>4935</v>
      </c>
      <c r="AM163" t="s">
        <v>4936</v>
      </c>
      <c r="AN163" t="s">
        <v>98</v>
      </c>
      <c r="AO163" t="s">
        <v>75</v>
      </c>
      <c r="AP163" t="s">
        <v>75</v>
      </c>
      <c r="AU163" t="s">
        <v>100</v>
      </c>
      <c r="AY163" t="s">
        <v>3056</v>
      </c>
    </row>
    <row r="164" spans="1:51" x14ac:dyDescent="0.25">
      <c r="A164" t="s">
        <v>4937</v>
      </c>
      <c r="B164" t="s">
        <v>4938</v>
      </c>
      <c r="C164" t="s">
        <v>80</v>
      </c>
      <c r="D164" t="s">
        <v>1319</v>
      </c>
      <c r="E164" t="s">
        <v>3722</v>
      </c>
      <c r="F164" t="s">
        <v>4939</v>
      </c>
      <c r="G164" t="s">
        <v>11</v>
      </c>
      <c r="H164" t="s">
        <v>110</v>
      </c>
      <c r="J164" t="s">
        <v>4940</v>
      </c>
      <c r="K164" t="s">
        <v>4941</v>
      </c>
      <c r="L164" t="s">
        <v>1775</v>
      </c>
      <c r="M164" t="s">
        <v>13</v>
      </c>
      <c r="N164" t="s">
        <v>4422</v>
      </c>
      <c r="O164" t="s">
        <v>4942</v>
      </c>
      <c r="Q164" t="s">
        <v>2976</v>
      </c>
      <c r="R164" t="s">
        <v>2977</v>
      </c>
      <c r="S164" t="s">
        <v>4943</v>
      </c>
      <c r="V164" t="s">
        <v>4944</v>
      </c>
      <c r="Z164" t="s">
        <v>75</v>
      </c>
      <c r="AA164" t="s">
        <v>76</v>
      </c>
      <c r="AE164" t="s">
        <v>117</v>
      </c>
      <c r="AF164" t="s">
        <v>118</v>
      </c>
      <c r="AG164" t="s">
        <v>97</v>
      </c>
      <c r="AH164" t="s">
        <v>75</v>
      </c>
      <c r="AJ164" t="s">
        <v>78</v>
      </c>
      <c r="AK164" t="s">
        <v>79</v>
      </c>
      <c r="AL164" t="s">
        <v>4945</v>
      </c>
      <c r="AM164" t="s">
        <v>4946</v>
      </c>
      <c r="AN164" t="s">
        <v>98</v>
      </c>
      <c r="AO164" t="s">
        <v>78</v>
      </c>
      <c r="AP164" t="s">
        <v>805</v>
      </c>
      <c r="AU164" t="s">
        <v>100</v>
      </c>
      <c r="AV164" t="s">
        <v>101</v>
      </c>
      <c r="AW164" t="s">
        <v>806</v>
      </c>
      <c r="AX164" t="s">
        <v>807</v>
      </c>
      <c r="AY164" t="s">
        <v>140</v>
      </c>
    </row>
    <row r="165" spans="1:51" x14ac:dyDescent="0.25">
      <c r="A165" t="s">
        <v>4947</v>
      </c>
      <c r="B165" t="s">
        <v>4948</v>
      </c>
      <c r="C165" t="s">
        <v>80</v>
      </c>
      <c r="D165" t="s">
        <v>293</v>
      </c>
      <c r="E165" t="s">
        <v>971</v>
      </c>
      <c r="F165" t="s">
        <v>972</v>
      </c>
      <c r="G165" t="s">
        <v>11</v>
      </c>
      <c r="H165" t="s">
        <v>110</v>
      </c>
      <c r="I165" t="s">
        <v>201</v>
      </c>
      <c r="J165" t="s">
        <v>520</v>
      </c>
      <c r="K165" t="s">
        <v>521</v>
      </c>
      <c r="L165" t="s">
        <v>522</v>
      </c>
      <c r="M165" t="s">
        <v>13</v>
      </c>
      <c r="N165" t="s">
        <v>4949</v>
      </c>
      <c r="O165" t="s">
        <v>524</v>
      </c>
      <c r="Q165" t="s">
        <v>525</v>
      </c>
      <c r="R165" t="s">
        <v>526</v>
      </c>
      <c r="Z165" t="s">
        <v>75</v>
      </c>
      <c r="AA165" t="s">
        <v>527</v>
      </c>
      <c r="AB165" t="s">
        <v>528</v>
      </c>
      <c r="AC165" t="s">
        <v>529</v>
      </c>
      <c r="AE165" t="s">
        <v>117</v>
      </c>
      <c r="AF165" t="s">
        <v>118</v>
      </c>
      <c r="AG165" t="s">
        <v>97</v>
      </c>
      <c r="AH165" t="s">
        <v>75</v>
      </c>
      <c r="AJ165" t="s">
        <v>78</v>
      </c>
      <c r="AK165" t="s">
        <v>79</v>
      </c>
      <c r="AL165" t="s">
        <v>4950</v>
      </c>
      <c r="AM165" t="s">
        <v>4951</v>
      </c>
      <c r="AN165" t="s">
        <v>98</v>
      </c>
      <c r="AO165" t="s">
        <v>75</v>
      </c>
      <c r="AP165" t="s">
        <v>75</v>
      </c>
      <c r="AU165" t="s">
        <v>100</v>
      </c>
      <c r="AY165" t="s">
        <v>532</v>
      </c>
    </row>
    <row r="166" spans="1:51" x14ac:dyDescent="0.25">
      <c r="A166" t="s">
        <v>4952</v>
      </c>
      <c r="B166" t="s">
        <v>4953</v>
      </c>
      <c r="C166" t="s">
        <v>80</v>
      </c>
      <c r="D166" t="s">
        <v>4954</v>
      </c>
      <c r="E166" t="s">
        <v>4955</v>
      </c>
      <c r="F166" t="s">
        <v>1285</v>
      </c>
      <c r="G166" t="s">
        <v>11</v>
      </c>
      <c r="H166" t="s">
        <v>110</v>
      </c>
      <c r="I166" t="s">
        <v>201</v>
      </c>
      <c r="J166" t="s">
        <v>520</v>
      </c>
      <c r="K166" t="s">
        <v>521</v>
      </c>
      <c r="L166" t="s">
        <v>522</v>
      </c>
      <c r="M166" t="s">
        <v>13</v>
      </c>
      <c r="N166" t="s">
        <v>852</v>
      </c>
      <c r="O166" t="s">
        <v>524</v>
      </c>
      <c r="Q166" t="s">
        <v>525</v>
      </c>
      <c r="R166" t="s">
        <v>4561</v>
      </c>
      <c r="Z166" t="s">
        <v>75</v>
      </c>
      <c r="AA166" t="s">
        <v>527</v>
      </c>
      <c r="AB166" t="s">
        <v>528</v>
      </c>
      <c r="AC166" t="s">
        <v>529</v>
      </c>
      <c r="AE166" t="s">
        <v>117</v>
      </c>
      <c r="AF166" t="s">
        <v>118</v>
      </c>
      <c r="AG166" t="s">
        <v>97</v>
      </c>
      <c r="AH166" t="s">
        <v>75</v>
      </c>
      <c r="AJ166" t="s">
        <v>78</v>
      </c>
      <c r="AK166" t="s">
        <v>79</v>
      </c>
      <c r="AL166" t="s">
        <v>4956</v>
      </c>
      <c r="AM166" t="s">
        <v>4957</v>
      </c>
      <c r="AN166" t="s">
        <v>98</v>
      </c>
      <c r="AO166" t="s">
        <v>75</v>
      </c>
      <c r="AP166" t="s">
        <v>75</v>
      </c>
      <c r="AU166" t="s">
        <v>100</v>
      </c>
      <c r="AY166" t="s">
        <v>140</v>
      </c>
    </row>
    <row r="167" spans="1:51" x14ac:dyDescent="0.25">
      <c r="A167" t="s">
        <v>4958</v>
      </c>
      <c r="B167" t="s">
        <v>4959</v>
      </c>
      <c r="C167" t="s">
        <v>80</v>
      </c>
      <c r="D167" t="s">
        <v>2488</v>
      </c>
      <c r="E167" t="s">
        <v>4960</v>
      </c>
      <c r="F167" t="s">
        <v>568</v>
      </c>
      <c r="G167" t="s">
        <v>11</v>
      </c>
      <c r="H167" t="s">
        <v>93</v>
      </c>
      <c r="I167" t="s">
        <v>111</v>
      </c>
      <c r="J167" t="s">
        <v>520</v>
      </c>
      <c r="K167" t="s">
        <v>521</v>
      </c>
      <c r="L167" t="s">
        <v>522</v>
      </c>
      <c r="M167" t="s">
        <v>13</v>
      </c>
      <c r="N167" t="s">
        <v>4949</v>
      </c>
      <c r="O167" t="s">
        <v>4961</v>
      </c>
      <c r="P167" t="s">
        <v>4824</v>
      </c>
      <c r="Q167" t="s">
        <v>525</v>
      </c>
      <c r="R167" t="s">
        <v>4579</v>
      </c>
      <c r="Z167" t="s">
        <v>75</v>
      </c>
      <c r="AA167" t="s">
        <v>527</v>
      </c>
      <c r="AB167" t="s">
        <v>528</v>
      </c>
      <c r="AC167" t="s">
        <v>529</v>
      </c>
      <c r="AE167" t="s">
        <v>95</v>
      </c>
      <c r="AF167" t="s">
        <v>96</v>
      </c>
      <c r="AG167" t="s">
        <v>97</v>
      </c>
      <c r="AH167" t="s">
        <v>75</v>
      </c>
      <c r="AJ167" t="s">
        <v>78</v>
      </c>
      <c r="AK167" t="s">
        <v>79</v>
      </c>
      <c r="AL167" t="s">
        <v>4962</v>
      </c>
      <c r="AM167" t="s">
        <v>4963</v>
      </c>
      <c r="AN167" t="s">
        <v>98</v>
      </c>
      <c r="AO167" t="s">
        <v>78</v>
      </c>
      <c r="AP167" t="s">
        <v>99</v>
      </c>
      <c r="AU167" t="s">
        <v>100</v>
      </c>
      <c r="AV167" t="s">
        <v>101</v>
      </c>
      <c r="AW167" t="s">
        <v>102</v>
      </c>
      <c r="AX167" t="s">
        <v>103</v>
      </c>
      <c r="AY167" t="s">
        <v>4964</v>
      </c>
    </row>
    <row r="168" spans="1:51" x14ac:dyDescent="0.25">
      <c r="A168" t="s">
        <v>4965</v>
      </c>
      <c r="B168" t="s">
        <v>4966</v>
      </c>
      <c r="C168" t="s">
        <v>80</v>
      </c>
      <c r="D168" t="s">
        <v>4967</v>
      </c>
      <c r="E168" t="s">
        <v>3095</v>
      </c>
      <c r="F168" t="s">
        <v>4968</v>
      </c>
      <c r="G168" t="s">
        <v>11</v>
      </c>
      <c r="H168" t="s">
        <v>12</v>
      </c>
      <c r="J168" t="s">
        <v>231</v>
      </c>
      <c r="K168" t="s">
        <v>232</v>
      </c>
      <c r="Z168" t="s">
        <v>75</v>
      </c>
      <c r="AA168" t="s">
        <v>76</v>
      </c>
      <c r="AE168" t="s">
        <v>77</v>
      </c>
      <c r="AF168" t="s">
        <v>77</v>
      </c>
      <c r="AG168" t="s">
        <v>75</v>
      </c>
      <c r="AH168" t="s">
        <v>75</v>
      </c>
      <c r="AJ168" t="s">
        <v>78</v>
      </c>
      <c r="AK168" t="s">
        <v>79</v>
      </c>
      <c r="AL168" t="s">
        <v>4969</v>
      </c>
      <c r="AM168" t="s">
        <v>4970</v>
      </c>
      <c r="AY168" t="s">
        <v>2978</v>
      </c>
    </row>
    <row r="169" spans="1:51" x14ac:dyDescent="0.25">
      <c r="A169" t="s">
        <v>4971</v>
      </c>
      <c r="B169" t="s">
        <v>4972</v>
      </c>
      <c r="C169" t="s">
        <v>9</v>
      </c>
      <c r="D169" t="s">
        <v>2013</v>
      </c>
      <c r="E169" t="s">
        <v>3731</v>
      </c>
      <c r="F169" t="s">
        <v>3732</v>
      </c>
      <c r="G169" t="s">
        <v>11</v>
      </c>
      <c r="H169" t="s">
        <v>230</v>
      </c>
      <c r="J169" t="s">
        <v>231</v>
      </c>
      <c r="K169" t="s">
        <v>232</v>
      </c>
      <c r="N169" t="s">
        <v>3259</v>
      </c>
      <c r="O169" t="s">
        <v>3733</v>
      </c>
      <c r="Q169" t="s">
        <v>3734</v>
      </c>
      <c r="R169" t="s">
        <v>3735</v>
      </c>
      <c r="Z169" t="s">
        <v>75</v>
      </c>
      <c r="AA169" t="s">
        <v>236</v>
      </c>
      <c r="AE169" t="s">
        <v>117</v>
      </c>
      <c r="AF169" t="s">
        <v>118</v>
      </c>
      <c r="AG169" t="s">
        <v>97</v>
      </c>
      <c r="AH169" t="s">
        <v>75</v>
      </c>
      <c r="AJ169" t="s">
        <v>78</v>
      </c>
      <c r="AK169" t="s">
        <v>79</v>
      </c>
      <c r="AL169" t="s">
        <v>4973</v>
      </c>
      <c r="AM169" t="s">
        <v>4974</v>
      </c>
      <c r="AN169" t="s">
        <v>98</v>
      </c>
      <c r="AO169" t="s">
        <v>75</v>
      </c>
      <c r="AP169" t="s">
        <v>75</v>
      </c>
      <c r="AU169" t="s">
        <v>100</v>
      </c>
      <c r="AY169" t="s">
        <v>3736</v>
      </c>
    </row>
    <row r="170" spans="1:51" x14ac:dyDescent="0.25">
      <c r="A170" t="s">
        <v>4975</v>
      </c>
      <c r="B170" t="s">
        <v>4976</v>
      </c>
      <c r="C170" t="s">
        <v>80</v>
      </c>
      <c r="D170" t="s">
        <v>2810</v>
      </c>
      <c r="E170" t="s">
        <v>4977</v>
      </c>
      <c r="F170" t="s">
        <v>4065</v>
      </c>
      <c r="G170" t="s">
        <v>11</v>
      </c>
      <c r="H170" t="s">
        <v>347</v>
      </c>
      <c r="J170" t="s">
        <v>999</v>
      </c>
      <c r="K170" t="s">
        <v>1000</v>
      </c>
      <c r="L170" t="s">
        <v>1001</v>
      </c>
      <c r="M170" t="s">
        <v>1002</v>
      </c>
      <c r="N170" t="s">
        <v>938</v>
      </c>
      <c r="O170" t="s">
        <v>4978</v>
      </c>
      <c r="Q170" t="s">
        <v>1004</v>
      </c>
      <c r="R170" t="s">
        <v>1015</v>
      </c>
      <c r="Z170" t="s">
        <v>75</v>
      </c>
      <c r="AA170" t="s">
        <v>527</v>
      </c>
      <c r="AB170" t="s">
        <v>1007</v>
      </c>
      <c r="AC170" t="s">
        <v>688</v>
      </c>
      <c r="AE170" t="s">
        <v>212</v>
      </c>
      <c r="AF170" t="s">
        <v>118</v>
      </c>
      <c r="AG170" t="s">
        <v>1012</v>
      </c>
      <c r="AH170" t="s">
        <v>75</v>
      </c>
      <c r="AJ170" t="s">
        <v>78</v>
      </c>
      <c r="AK170" t="s">
        <v>79</v>
      </c>
      <c r="AL170" t="s">
        <v>4979</v>
      </c>
      <c r="AM170" t="s">
        <v>4980</v>
      </c>
      <c r="AN170" t="s">
        <v>98</v>
      </c>
      <c r="AO170" t="s">
        <v>75</v>
      </c>
      <c r="AP170" t="s">
        <v>75</v>
      </c>
      <c r="AU170" t="s">
        <v>100</v>
      </c>
      <c r="AY170" t="s">
        <v>4981</v>
      </c>
    </row>
    <row r="171" spans="1:51" x14ac:dyDescent="0.25">
      <c r="A171" t="s">
        <v>4982</v>
      </c>
      <c r="B171" t="s">
        <v>4983</v>
      </c>
      <c r="C171" t="s">
        <v>9</v>
      </c>
      <c r="D171" t="s">
        <v>340</v>
      </c>
      <c r="E171" t="s">
        <v>1016</v>
      </c>
      <c r="F171" t="s">
        <v>1017</v>
      </c>
      <c r="G171" t="s">
        <v>11</v>
      </c>
      <c r="H171" t="s">
        <v>347</v>
      </c>
      <c r="J171" t="s">
        <v>999</v>
      </c>
      <c r="K171" t="s">
        <v>1000</v>
      </c>
      <c r="L171" t="s">
        <v>1001</v>
      </c>
      <c r="M171" t="s">
        <v>1002</v>
      </c>
      <c r="N171" t="s">
        <v>938</v>
      </c>
      <c r="O171" t="s">
        <v>1018</v>
      </c>
      <c r="Q171" t="s">
        <v>1004</v>
      </c>
      <c r="R171" t="s">
        <v>1015</v>
      </c>
      <c r="V171" t="s">
        <v>1019</v>
      </c>
      <c r="Z171" t="s">
        <v>75</v>
      </c>
      <c r="AA171" t="s">
        <v>527</v>
      </c>
      <c r="AB171" t="s">
        <v>1007</v>
      </c>
      <c r="AC171" t="s">
        <v>688</v>
      </c>
      <c r="AE171" t="s">
        <v>212</v>
      </c>
      <c r="AF171" t="s">
        <v>118</v>
      </c>
      <c r="AG171" t="s">
        <v>1012</v>
      </c>
      <c r="AH171" t="s">
        <v>75</v>
      </c>
      <c r="AJ171" t="s">
        <v>78</v>
      </c>
      <c r="AK171" t="s">
        <v>79</v>
      </c>
      <c r="AL171" t="s">
        <v>4984</v>
      </c>
      <c r="AM171" t="s">
        <v>4985</v>
      </c>
      <c r="AN171" t="s">
        <v>98</v>
      </c>
      <c r="AO171" t="s">
        <v>75</v>
      </c>
      <c r="AP171" t="s">
        <v>75</v>
      </c>
      <c r="AU171" t="s">
        <v>100</v>
      </c>
      <c r="AY171" t="s">
        <v>3404</v>
      </c>
    </row>
    <row r="172" spans="1:51" x14ac:dyDescent="0.25">
      <c r="A172" t="s">
        <v>4986</v>
      </c>
      <c r="B172" t="s">
        <v>4987</v>
      </c>
      <c r="C172" t="s">
        <v>80</v>
      </c>
      <c r="D172" t="s">
        <v>677</v>
      </c>
      <c r="E172" t="s">
        <v>1490</v>
      </c>
      <c r="F172" t="s">
        <v>1491</v>
      </c>
      <c r="G172" t="s">
        <v>11</v>
      </c>
      <c r="H172" t="s">
        <v>110</v>
      </c>
      <c r="I172" t="s">
        <v>201</v>
      </c>
      <c r="J172" t="s">
        <v>1492</v>
      </c>
      <c r="K172" t="s">
        <v>1493</v>
      </c>
      <c r="L172" t="s">
        <v>455</v>
      </c>
      <c r="M172" t="s">
        <v>456</v>
      </c>
      <c r="N172" t="s">
        <v>4422</v>
      </c>
      <c r="O172" t="s">
        <v>1494</v>
      </c>
      <c r="Q172" t="s">
        <v>1495</v>
      </c>
      <c r="R172" t="s">
        <v>1496</v>
      </c>
      <c r="S172" t="s">
        <v>1497</v>
      </c>
      <c r="U172" t="s">
        <v>1498</v>
      </c>
      <c r="V172" t="s">
        <v>1499</v>
      </c>
      <c r="Z172" t="s">
        <v>75</v>
      </c>
      <c r="AA172" t="s">
        <v>116</v>
      </c>
      <c r="AE172" t="s">
        <v>302</v>
      </c>
      <c r="AF172" t="s">
        <v>118</v>
      </c>
      <c r="AG172" t="s">
        <v>303</v>
      </c>
      <c r="AH172" t="s">
        <v>75</v>
      </c>
      <c r="AJ172" t="s">
        <v>78</v>
      </c>
      <c r="AK172" t="s">
        <v>79</v>
      </c>
      <c r="AL172" t="s">
        <v>4988</v>
      </c>
      <c r="AM172" t="s">
        <v>4989</v>
      </c>
      <c r="AN172" t="s">
        <v>98</v>
      </c>
      <c r="AO172" t="s">
        <v>75</v>
      </c>
      <c r="AP172" t="s">
        <v>75</v>
      </c>
      <c r="AU172" t="s">
        <v>100</v>
      </c>
      <c r="AY172" t="s">
        <v>1500</v>
      </c>
    </row>
    <row r="173" spans="1:51" x14ac:dyDescent="0.25">
      <c r="A173" t="s">
        <v>4990</v>
      </c>
      <c r="B173" t="s">
        <v>4991</v>
      </c>
      <c r="C173" t="s">
        <v>9</v>
      </c>
      <c r="D173" t="s">
        <v>162</v>
      </c>
      <c r="E173" t="s">
        <v>163</v>
      </c>
      <c r="F173" t="s">
        <v>164</v>
      </c>
      <c r="G173" t="s">
        <v>11</v>
      </c>
      <c r="H173" t="s">
        <v>110</v>
      </c>
      <c r="I173" t="s">
        <v>111</v>
      </c>
      <c r="J173" t="s">
        <v>165</v>
      </c>
      <c r="K173" t="s">
        <v>166</v>
      </c>
      <c r="L173" t="s">
        <v>154</v>
      </c>
      <c r="M173" t="s">
        <v>155</v>
      </c>
      <c r="N173" t="s">
        <v>167</v>
      </c>
      <c r="O173" t="s">
        <v>168</v>
      </c>
      <c r="Q173" t="s">
        <v>169</v>
      </c>
      <c r="R173" t="s">
        <v>170</v>
      </c>
      <c r="S173" t="s">
        <v>171</v>
      </c>
      <c r="T173" t="s">
        <v>172</v>
      </c>
      <c r="V173" t="s">
        <v>173</v>
      </c>
      <c r="Z173" t="s">
        <v>75</v>
      </c>
      <c r="AA173" t="s">
        <v>76</v>
      </c>
      <c r="AE173" t="s">
        <v>161</v>
      </c>
      <c r="AF173" t="s">
        <v>118</v>
      </c>
      <c r="AG173" t="s">
        <v>77</v>
      </c>
      <c r="AH173" t="s">
        <v>75</v>
      </c>
      <c r="AJ173" t="s">
        <v>78</v>
      </c>
      <c r="AK173" t="s">
        <v>79</v>
      </c>
      <c r="AL173" t="s">
        <v>4992</v>
      </c>
      <c r="AM173" t="s">
        <v>4993</v>
      </c>
      <c r="AN173" t="s">
        <v>98</v>
      </c>
      <c r="AO173" t="s">
        <v>75</v>
      </c>
      <c r="AP173" t="s">
        <v>75</v>
      </c>
      <c r="AU173" t="s">
        <v>100</v>
      </c>
      <c r="AY173" t="s">
        <v>140</v>
      </c>
    </row>
    <row r="174" spans="1:51" x14ac:dyDescent="0.25">
      <c r="A174" t="s">
        <v>4994</v>
      </c>
      <c r="B174" t="s">
        <v>4995</v>
      </c>
      <c r="C174" t="s">
        <v>80</v>
      </c>
      <c r="D174" t="s">
        <v>1847</v>
      </c>
      <c r="E174" t="s">
        <v>1848</v>
      </c>
      <c r="F174" t="s">
        <v>1849</v>
      </c>
      <c r="G174" t="s">
        <v>11</v>
      </c>
      <c r="H174" t="s">
        <v>110</v>
      </c>
      <c r="I174" t="s">
        <v>111</v>
      </c>
      <c r="J174" t="s">
        <v>1850</v>
      </c>
      <c r="K174" t="s">
        <v>1851</v>
      </c>
      <c r="L174" t="s">
        <v>1775</v>
      </c>
      <c r="M174" t="s">
        <v>13</v>
      </c>
      <c r="N174" t="s">
        <v>4996</v>
      </c>
      <c r="O174" t="s">
        <v>1852</v>
      </c>
      <c r="Q174" t="s">
        <v>1804</v>
      </c>
      <c r="R174" t="s">
        <v>1805</v>
      </c>
      <c r="Z174" t="s">
        <v>75</v>
      </c>
      <c r="AA174" t="s">
        <v>527</v>
      </c>
      <c r="AB174" t="s">
        <v>1853</v>
      </c>
      <c r="AC174" t="s">
        <v>688</v>
      </c>
      <c r="AE174" t="s">
        <v>117</v>
      </c>
      <c r="AF174" t="s">
        <v>118</v>
      </c>
      <c r="AG174" t="s">
        <v>97</v>
      </c>
      <c r="AH174" t="s">
        <v>75</v>
      </c>
      <c r="AJ174" t="s">
        <v>78</v>
      </c>
      <c r="AK174" t="s">
        <v>79</v>
      </c>
      <c r="AL174" t="s">
        <v>4997</v>
      </c>
      <c r="AM174" t="s">
        <v>4998</v>
      </c>
      <c r="AN174" t="s">
        <v>98</v>
      </c>
      <c r="AO174" t="s">
        <v>75</v>
      </c>
      <c r="AP174" t="s">
        <v>75</v>
      </c>
      <c r="AU174" t="s">
        <v>100</v>
      </c>
      <c r="AY174" t="s">
        <v>140</v>
      </c>
    </row>
    <row r="175" spans="1:51" x14ac:dyDescent="0.25">
      <c r="A175" t="s">
        <v>4999</v>
      </c>
      <c r="B175" t="s">
        <v>5000</v>
      </c>
      <c r="C175" t="s">
        <v>80</v>
      </c>
      <c r="D175" t="s">
        <v>1402</v>
      </c>
      <c r="E175" t="s">
        <v>5001</v>
      </c>
      <c r="F175" t="s">
        <v>5002</v>
      </c>
      <c r="G175" t="s">
        <v>11</v>
      </c>
      <c r="H175" t="s">
        <v>110</v>
      </c>
      <c r="I175" t="s">
        <v>111</v>
      </c>
      <c r="J175" t="s">
        <v>1850</v>
      </c>
      <c r="K175" t="s">
        <v>1851</v>
      </c>
      <c r="L175" t="s">
        <v>1775</v>
      </c>
      <c r="M175" t="s">
        <v>13</v>
      </c>
      <c r="N175" t="s">
        <v>5003</v>
      </c>
      <c r="O175" t="s">
        <v>5004</v>
      </c>
      <c r="Q175" t="s">
        <v>1804</v>
      </c>
      <c r="R175" t="s">
        <v>5005</v>
      </c>
      <c r="Z175" t="s">
        <v>75</v>
      </c>
      <c r="AA175" t="s">
        <v>527</v>
      </c>
      <c r="AB175" t="s">
        <v>1853</v>
      </c>
      <c r="AC175" t="s">
        <v>688</v>
      </c>
      <c r="AE175" t="s">
        <v>117</v>
      </c>
      <c r="AF175" t="s">
        <v>118</v>
      </c>
      <c r="AG175" t="s">
        <v>97</v>
      </c>
      <c r="AH175" t="s">
        <v>75</v>
      </c>
      <c r="AJ175" t="s">
        <v>78</v>
      </c>
      <c r="AK175" t="s">
        <v>79</v>
      </c>
      <c r="AL175" t="s">
        <v>5006</v>
      </c>
      <c r="AM175" t="s">
        <v>5007</v>
      </c>
      <c r="AN175" t="s">
        <v>98</v>
      </c>
      <c r="AO175" t="s">
        <v>75</v>
      </c>
      <c r="AP175" t="s">
        <v>75</v>
      </c>
      <c r="AU175" t="s">
        <v>100</v>
      </c>
      <c r="AY175" t="s">
        <v>2514</v>
      </c>
    </row>
    <row r="176" spans="1:51" x14ac:dyDescent="0.25">
      <c r="A176" t="s">
        <v>5008</v>
      </c>
      <c r="B176" t="s">
        <v>5009</v>
      </c>
      <c r="C176" t="s">
        <v>9</v>
      </c>
      <c r="D176" t="s">
        <v>5010</v>
      </c>
      <c r="E176" t="s">
        <v>3842</v>
      </c>
      <c r="F176" t="s">
        <v>5011</v>
      </c>
      <c r="G176" t="s">
        <v>11</v>
      </c>
      <c r="H176" t="s">
        <v>110</v>
      </c>
      <c r="I176" t="s">
        <v>201</v>
      </c>
      <c r="J176" t="s">
        <v>1850</v>
      </c>
      <c r="K176" t="s">
        <v>1851</v>
      </c>
      <c r="L176" t="s">
        <v>1775</v>
      </c>
      <c r="M176" t="s">
        <v>13</v>
      </c>
      <c r="N176" t="s">
        <v>5012</v>
      </c>
      <c r="O176" t="s">
        <v>5013</v>
      </c>
      <c r="Q176" t="s">
        <v>1804</v>
      </c>
      <c r="R176" t="s">
        <v>5005</v>
      </c>
      <c r="Z176" t="s">
        <v>75</v>
      </c>
      <c r="AA176" t="s">
        <v>527</v>
      </c>
      <c r="AB176" t="s">
        <v>5014</v>
      </c>
      <c r="AC176" t="s">
        <v>688</v>
      </c>
      <c r="AE176" t="s">
        <v>117</v>
      </c>
      <c r="AF176" t="s">
        <v>118</v>
      </c>
      <c r="AG176" t="s">
        <v>97</v>
      </c>
      <c r="AH176" t="s">
        <v>75</v>
      </c>
      <c r="AJ176" t="s">
        <v>78</v>
      </c>
      <c r="AK176" t="s">
        <v>79</v>
      </c>
      <c r="AL176" t="s">
        <v>5015</v>
      </c>
      <c r="AM176" t="s">
        <v>5016</v>
      </c>
      <c r="AN176" t="s">
        <v>98</v>
      </c>
      <c r="AO176" t="s">
        <v>75</v>
      </c>
      <c r="AP176" t="s">
        <v>75</v>
      </c>
      <c r="AU176" t="s">
        <v>100</v>
      </c>
      <c r="AY176" t="s">
        <v>140</v>
      </c>
    </row>
    <row r="177" spans="1:51" x14ac:dyDescent="0.25">
      <c r="A177" t="s">
        <v>5017</v>
      </c>
      <c r="B177" t="s">
        <v>5018</v>
      </c>
      <c r="C177" t="s">
        <v>80</v>
      </c>
      <c r="D177" t="s">
        <v>662</v>
      </c>
      <c r="E177" t="s">
        <v>2288</v>
      </c>
      <c r="F177" t="s">
        <v>2289</v>
      </c>
      <c r="G177" t="s">
        <v>11</v>
      </c>
      <c r="H177" t="s">
        <v>110</v>
      </c>
      <c r="I177" t="s">
        <v>111</v>
      </c>
      <c r="J177" t="s">
        <v>1850</v>
      </c>
      <c r="K177" t="s">
        <v>1851</v>
      </c>
      <c r="L177" t="s">
        <v>1775</v>
      </c>
      <c r="M177" t="s">
        <v>13</v>
      </c>
      <c r="N177" t="s">
        <v>4403</v>
      </c>
      <c r="Q177" t="s">
        <v>1776</v>
      </c>
      <c r="R177" t="s">
        <v>1777</v>
      </c>
      <c r="Z177" t="s">
        <v>75</v>
      </c>
      <c r="AA177" t="s">
        <v>527</v>
      </c>
      <c r="AB177" t="s">
        <v>1853</v>
      </c>
      <c r="AC177" t="s">
        <v>688</v>
      </c>
      <c r="AE177" t="s">
        <v>117</v>
      </c>
      <c r="AF177" t="s">
        <v>118</v>
      </c>
      <c r="AG177" t="s">
        <v>97</v>
      </c>
      <c r="AH177" t="s">
        <v>75</v>
      </c>
      <c r="AJ177" t="s">
        <v>78</v>
      </c>
      <c r="AK177" t="s">
        <v>79</v>
      </c>
      <c r="AL177" t="s">
        <v>5019</v>
      </c>
      <c r="AM177" t="s">
        <v>5020</v>
      </c>
      <c r="AN177" t="s">
        <v>98</v>
      </c>
      <c r="AO177" t="s">
        <v>75</v>
      </c>
      <c r="AP177" t="s">
        <v>75</v>
      </c>
      <c r="AU177" t="s">
        <v>100</v>
      </c>
      <c r="AY177" t="s">
        <v>140</v>
      </c>
    </row>
    <row r="178" spans="1:51" x14ac:dyDescent="0.25">
      <c r="A178" t="s">
        <v>5021</v>
      </c>
      <c r="B178" t="s">
        <v>5022</v>
      </c>
      <c r="C178" t="s">
        <v>9</v>
      </c>
      <c r="D178" t="s">
        <v>2192</v>
      </c>
      <c r="E178" t="s">
        <v>5023</v>
      </c>
      <c r="F178" t="s">
        <v>3089</v>
      </c>
      <c r="G178" t="s">
        <v>11</v>
      </c>
      <c r="H178" t="s">
        <v>110</v>
      </c>
      <c r="I178" t="s">
        <v>201</v>
      </c>
      <c r="J178" t="s">
        <v>1850</v>
      </c>
      <c r="K178" t="s">
        <v>1851</v>
      </c>
      <c r="L178" t="s">
        <v>1775</v>
      </c>
      <c r="M178" t="s">
        <v>13</v>
      </c>
      <c r="N178" t="s">
        <v>3073</v>
      </c>
      <c r="O178" t="s">
        <v>5024</v>
      </c>
      <c r="Q178" t="s">
        <v>1804</v>
      </c>
      <c r="R178" t="s">
        <v>2968</v>
      </c>
      <c r="Z178" t="s">
        <v>75</v>
      </c>
      <c r="AA178" t="s">
        <v>527</v>
      </c>
      <c r="AB178" t="s">
        <v>1853</v>
      </c>
      <c r="AC178" t="s">
        <v>688</v>
      </c>
      <c r="AE178" t="s">
        <v>117</v>
      </c>
      <c r="AF178" t="s">
        <v>118</v>
      </c>
      <c r="AG178" t="s">
        <v>97</v>
      </c>
      <c r="AH178" t="s">
        <v>75</v>
      </c>
      <c r="AJ178" t="s">
        <v>78</v>
      </c>
      <c r="AK178" t="s">
        <v>79</v>
      </c>
      <c r="AL178" t="s">
        <v>5025</v>
      </c>
      <c r="AM178" t="s">
        <v>5026</v>
      </c>
      <c r="AN178" t="s">
        <v>98</v>
      </c>
      <c r="AO178" t="s">
        <v>75</v>
      </c>
      <c r="AP178" t="s">
        <v>75</v>
      </c>
      <c r="AU178" t="s">
        <v>100</v>
      </c>
      <c r="AY178" t="s">
        <v>140</v>
      </c>
    </row>
    <row r="179" spans="1:51" x14ac:dyDescent="0.25">
      <c r="A179" t="s">
        <v>5027</v>
      </c>
      <c r="B179" t="s">
        <v>5028</v>
      </c>
      <c r="C179" t="s">
        <v>80</v>
      </c>
      <c r="D179" t="s">
        <v>2878</v>
      </c>
      <c r="E179" t="s">
        <v>3574</v>
      </c>
      <c r="F179" t="s">
        <v>5029</v>
      </c>
      <c r="G179" t="s">
        <v>11</v>
      </c>
      <c r="H179" t="s">
        <v>110</v>
      </c>
      <c r="I179" t="s">
        <v>111</v>
      </c>
      <c r="J179" t="s">
        <v>1850</v>
      </c>
      <c r="K179" t="s">
        <v>1851</v>
      </c>
      <c r="L179" t="s">
        <v>1775</v>
      </c>
      <c r="M179" t="s">
        <v>13</v>
      </c>
      <c r="N179" t="s">
        <v>5030</v>
      </c>
      <c r="O179" t="s">
        <v>5031</v>
      </c>
      <c r="Q179" t="s">
        <v>1804</v>
      </c>
      <c r="R179" t="s">
        <v>2968</v>
      </c>
      <c r="Z179" t="s">
        <v>75</v>
      </c>
      <c r="AA179" t="s">
        <v>527</v>
      </c>
      <c r="AB179" t="s">
        <v>1853</v>
      </c>
      <c r="AC179" t="s">
        <v>688</v>
      </c>
      <c r="AE179" t="s">
        <v>117</v>
      </c>
      <c r="AF179" t="s">
        <v>118</v>
      </c>
      <c r="AG179" t="s">
        <v>97</v>
      </c>
      <c r="AH179" t="s">
        <v>75</v>
      </c>
      <c r="AJ179" t="s">
        <v>78</v>
      </c>
      <c r="AK179" t="s">
        <v>79</v>
      </c>
      <c r="AL179" t="s">
        <v>5032</v>
      </c>
      <c r="AM179" t="s">
        <v>5033</v>
      </c>
      <c r="AN179" t="s">
        <v>98</v>
      </c>
      <c r="AO179" t="s">
        <v>75</v>
      </c>
      <c r="AP179" t="s">
        <v>75</v>
      </c>
      <c r="AU179" t="s">
        <v>100</v>
      </c>
      <c r="AY179" t="s">
        <v>532</v>
      </c>
    </row>
    <row r="180" spans="1:51" x14ac:dyDescent="0.25">
      <c r="A180" t="s">
        <v>5034</v>
      </c>
      <c r="B180" t="s">
        <v>5035</v>
      </c>
      <c r="C180" t="s">
        <v>9</v>
      </c>
      <c r="D180" t="s">
        <v>930</v>
      </c>
      <c r="E180" t="s">
        <v>1023</v>
      </c>
      <c r="F180" t="s">
        <v>1024</v>
      </c>
      <c r="G180" t="s">
        <v>11</v>
      </c>
      <c r="H180" t="s">
        <v>347</v>
      </c>
      <c r="J180" t="s">
        <v>999</v>
      </c>
      <c r="K180" t="s">
        <v>1000</v>
      </c>
      <c r="L180" t="s">
        <v>1001</v>
      </c>
      <c r="M180" t="s">
        <v>1002</v>
      </c>
      <c r="N180" t="s">
        <v>947</v>
      </c>
      <c r="O180" t="s">
        <v>1025</v>
      </c>
      <c r="Q180" t="s">
        <v>1026</v>
      </c>
      <c r="R180" t="s">
        <v>1027</v>
      </c>
      <c r="Z180" t="s">
        <v>75</v>
      </c>
      <c r="AA180" t="s">
        <v>527</v>
      </c>
      <c r="AB180" t="s">
        <v>5036</v>
      </c>
      <c r="AC180" t="s">
        <v>688</v>
      </c>
      <c r="AE180" t="s">
        <v>212</v>
      </c>
      <c r="AF180" t="s">
        <v>118</v>
      </c>
      <c r="AG180" t="s">
        <v>1012</v>
      </c>
      <c r="AH180" t="s">
        <v>75</v>
      </c>
      <c r="AJ180" t="s">
        <v>78</v>
      </c>
      <c r="AK180" t="s">
        <v>79</v>
      </c>
      <c r="AL180" t="s">
        <v>5037</v>
      </c>
      <c r="AM180" t="s">
        <v>5038</v>
      </c>
      <c r="AN180" t="s">
        <v>98</v>
      </c>
      <c r="AO180" t="s">
        <v>75</v>
      </c>
      <c r="AP180" t="s">
        <v>75</v>
      </c>
      <c r="AU180" t="s">
        <v>100</v>
      </c>
      <c r="AY180" t="s">
        <v>3404</v>
      </c>
    </row>
    <row r="181" spans="1:51" x14ac:dyDescent="0.25">
      <c r="A181" t="s">
        <v>5039</v>
      </c>
      <c r="B181" t="s">
        <v>5040</v>
      </c>
      <c r="C181" t="s">
        <v>80</v>
      </c>
      <c r="D181" t="s">
        <v>996</v>
      </c>
      <c r="E181" t="s">
        <v>997</v>
      </c>
      <c r="F181" t="s">
        <v>998</v>
      </c>
      <c r="G181" t="s">
        <v>11</v>
      </c>
      <c r="H181" t="s">
        <v>347</v>
      </c>
      <c r="J181" t="s">
        <v>999</v>
      </c>
      <c r="K181" t="s">
        <v>1000</v>
      </c>
      <c r="L181" t="s">
        <v>1001</v>
      </c>
      <c r="M181" t="s">
        <v>1002</v>
      </c>
      <c r="N181" t="s">
        <v>550</v>
      </c>
      <c r="O181" t="s">
        <v>1003</v>
      </c>
      <c r="Q181" t="s">
        <v>1004</v>
      </c>
      <c r="R181" t="s">
        <v>1005</v>
      </c>
      <c r="V181" t="s">
        <v>1006</v>
      </c>
      <c r="Z181" t="s">
        <v>75</v>
      </c>
      <c r="AA181" t="s">
        <v>527</v>
      </c>
      <c r="AB181" t="s">
        <v>1007</v>
      </c>
      <c r="AC181" t="s">
        <v>688</v>
      </c>
      <c r="AE181" t="s">
        <v>212</v>
      </c>
      <c r="AF181" t="s">
        <v>118</v>
      </c>
      <c r="AG181" t="s">
        <v>1012</v>
      </c>
      <c r="AH181" t="s">
        <v>75</v>
      </c>
      <c r="AJ181" t="s">
        <v>78</v>
      </c>
      <c r="AK181" t="s">
        <v>79</v>
      </c>
      <c r="AL181" t="s">
        <v>5041</v>
      </c>
      <c r="AM181" t="s">
        <v>5042</v>
      </c>
      <c r="AN181" t="s">
        <v>98</v>
      </c>
      <c r="AO181" t="s">
        <v>75</v>
      </c>
      <c r="AP181" t="s">
        <v>75</v>
      </c>
      <c r="AU181" t="s">
        <v>100</v>
      </c>
      <c r="AY181" t="s">
        <v>3404</v>
      </c>
    </row>
    <row r="182" spans="1:51" x14ac:dyDescent="0.25">
      <c r="A182" t="s">
        <v>5043</v>
      </c>
      <c r="B182" t="s">
        <v>5044</v>
      </c>
      <c r="C182" t="s">
        <v>80</v>
      </c>
      <c r="D182" t="s">
        <v>1598</v>
      </c>
      <c r="E182" t="s">
        <v>1599</v>
      </c>
      <c r="F182" t="s">
        <v>1600</v>
      </c>
      <c r="G182" t="s">
        <v>11</v>
      </c>
      <c r="H182" t="s">
        <v>347</v>
      </c>
      <c r="J182" t="s">
        <v>999</v>
      </c>
      <c r="K182" t="s">
        <v>1000</v>
      </c>
      <c r="L182" t="s">
        <v>1001</v>
      </c>
      <c r="M182" t="s">
        <v>1002</v>
      </c>
      <c r="N182" t="s">
        <v>804</v>
      </c>
      <c r="O182" t="s">
        <v>1601</v>
      </c>
      <c r="Q182" t="s">
        <v>1602</v>
      </c>
      <c r="R182" t="s">
        <v>1603</v>
      </c>
      <c r="Z182" t="s">
        <v>75</v>
      </c>
      <c r="AA182" t="s">
        <v>527</v>
      </c>
      <c r="AB182" t="s">
        <v>1007</v>
      </c>
      <c r="AC182" t="s">
        <v>688</v>
      </c>
      <c r="AE182" t="s">
        <v>212</v>
      </c>
      <c r="AF182" t="s">
        <v>118</v>
      </c>
      <c r="AG182" t="s">
        <v>1012</v>
      </c>
      <c r="AH182" t="s">
        <v>75</v>
      </c>
      <c r="AJ182" t="s">
        <v>78</v>
      </c>
      <c r="AK182" t="s">
        <v>79</v>
      </c>
      <c r="AL182" t="s">
        <v>5045</v>
      </c>
      <c r="AM182" t="s">
        <v>5046</v>
      </c>
      <c r="AN182" t="s">
        <v>98</v>
      </c>
      <c r="AO182" t="s">
        <v>75</v>
      </c>
      <c r="AP182" t="s">
        <v>75</v>
      </c>
      <c r="AU182" t="s">
        <v>100</v>
      </c>
      <c r="AY182" t="s">
        <v>3404</v>
      </c>
    </row>
    <row r="183" spans="1:51" x14ac:dyDescent="0.25">
      <c r="A183" t="s">
        <v>5047</v>
      </c>
      <c r="B183" t="s">
        <v>5048</v>
      </c>
      <c r="C183" t="s">
        <v>9</v>
      </c>
      <c r="D183" t="s">
        <v>2485</v>
      </c>
      <c r="E183" t="s">
        <v>344</v>
      </c>
      <c r="F183" t="s">
        <v>2486</v>
      </c>
      <c r="G183" t="s">
        <v>11</v>
      </c>
      <c r="H183" t="s">
        <v>347</v>
      </c>
      <c r="J183" t="s">
        <v>999</v>
      </c>
      <c r="K183" t="s">
        <v>1000</v>
      </c>
      <c r="L183" t="s">
        <v>1001</v>
      </c>
      <c r="M183" t="s">
        <v>1002</v>
      </c>
      <c r="N183" t="s">
        <v>2102</v>
      </c>
      <c r="O183" t="s">
        <v>2487</v>
      </c>
      <c r="Q183" t="s">
        <v>1004</v>
      </c>
      <c r="R183" t="s">
        <v>1604</v>
      </c>
      <c r="Z183" t="s">
        <v>75</v>
      </c>
      <c r="AA183" t="s">
        <v>527</v>
      </c>
      <c r="AB183" t="s">
        <v>1007</v>
      </c>
      <c r="AC183" t="s">
        <v>688</v>
      </c>
      <c r="AE183" t="s">
        <v>212</v>
      </c>
      <c r="AF183" t="s">
        <v>118</v>
      </c>
      <c r="AG183" t="s">
        <v>1012</v>
      </c>
      <c r="AH183" t="s">
        <v>75</v>
      </c>
      <c r="AJ183" t="s">
        <v>78</v>
      </c>
      <c r="AK183" t="s">
        <v>79</v>
      </c>
      <c r="AL183" t="s">
        <v>5049</v>
      </c>
      <c r="AM183" t="s">
        <v>5050</v>
      </c>
      <c r="AN183" t="s">
        <v>98</v>
      </c>
      <c r="AO183" t="s">
        <v>75</v>
      </c>
      <c r="AP183" t="s">
        <v>75</v>
      </c>
      <c r="AU183" t="s">
        <v>100</v>
      </c>
      <c r="AY183" t="s">
        <v>3404</v>
      </c>
    </row>
    <row r="184" spans="1:51" x14ac:dyDescent="0.25">
      <c r="A184" t="s">
        <v>5051</v>
      </c>
      <c r="B184" t="s">
        <v>5052</v>
      </c>
      <c r="C184" t="s">
        <v>80</v>
      </c>
      <c r="D184" t="s">
        <v>2488</v>
      </c>
      <c r="E184" t="s">
        <v>2489</v>
      </c>
      <c r="F184" t="s">
        <v>2490</v>
      </c>
      <c r="G184" t="s">
        <v>11</v>
      </c>
      <c r="H184" t="s">
        <v>347</v>
      </c>
      <c r="J184" t="s">
        <v>999</v>
      </c>
      <c r="K184" t="s">
        <v>1000</v>
      </c>
      <c r="L184" t="s">
        <v>1001</v>
      </c>
      <c r="M184" t="s">
        <v>1002</v>
      </c>
      <c r="N184" t="s">
        <v>1254</v>
      </c>
      <c r="O184" t="s">
        <v>2491</v>
      </c>
      <c r="Q184" t="s">
        <v>1004</v>
      </c>
      <c r="R184" t="s">
        <v>1015</v>
      </c>
      <c r="V184" t="s">
        <v>2492</v>
      </c>
      <c r="Z184" t="s">
        <v>75</v>
      </c>
      <c r="AA184" t="s">
        <v>527</v>
      </c>
      <c r="AB184" t="s">
        <v>1007</v>
      </c>
      <c r="AC184" t="s">
        <v>688</v>
      </c>
      <c r="AE184" t="s">
        <v>212</v>
      </c>
      <c r="AF184" t="s">
        <v>118</v>
      </c>
      <c r="AG184" t="s">
        <v>1012</v>
      </c>
      <c r="AH184" t="s">
        <v>75</v>
      </c>
      <c r="AJ184" t="s">
        <v>78</v>
      </c>
      <c r="AK184" t="s">
        <v>79</v>
      </c>
      <c r="AL184" t="s">
        <v>5053</v>
      </c>
      <c r="AM184" t="s">
        <v>5054</v>
      </c>
      <c r="AN184" t="s">
        <v>98</v>
      </c>
      <c r="AO184" t="s">
        <v>75</v>
      </c>
      <c r="AP184" t="s">
        <v>75</v>
      </c>
      <c r="AU184" t="s">
        <v>100</v>
      </c>
      <c r="AY184" t="s">
        <v>3404</v>
      </c>
    </row>
    <row r="185" spans="1:51" x14ac:dyDescent="0.25">
      <c r="A185" t="s">
        <v>5055</v>
      </c>
      <c r="B185" t="s">
        <v>5056</v>
      </c>
      <c r="C185" t="s">
        <v>9</v>
      </c>
      <c r="D185" t="s">
        <v>2399</v>
      </c>
      <c r="E185" t="s">
        <v>2400</v>
      </c>
      <c r="F185" t="s">
        <v>2401</v>
      </c>
      <c r="G185" t="s">
        <v>11</v>
      </c>
      <c r="H185" t="s">
        <v>347</v>
      </c>
      <c r="J185" t="s">
        <v>999</v>
      </c>
      <c r="K185" t="s">
        <v>1000</v>
      </c>
      <c r="L185" t="s">
        <v>1001</v>
      </c>
      <c r="M185" t="s">
        <v>1002</v>
      </c>
      <c r="N185" t="s">
        <v>938</v>
      </c>
      <c r="O185" t="s">
        <v>1014</v>
      </c>
      <c r="Q185" t="s">
        <v>1004</v>
      </c>
      <c r="R185" t="s">
        <v>1015</v>
      </c>
      <c r="Z185" t="s">
        <v>75</v>
      </c>
      <c r="AA185" t="s">
        <v>527</v>
      </c>
      <c r="AB185" t="s">
        <v>1007</v>
      </c>
      <c r="AC185" t="s">
        <v>688</v>
      </c>
      <c r="AE185" t="s">
        <v>212</v>
      </c>
      <c r="AF185" t="s">
        <v>118</v>
      </c>
      <c r="AG185" t="s">
        <v>1012</v>
      </c>
      <c r="AH185" t="s">
        <v>75</v>
      </c>
      <c r="AJ185" t="s">
        <v>78</v>
      </c>
      <c r="AK185" t="s">
        <v>79</v>
      </c>
      <c r="AL185" t="s">
        <v>5057</v>
      </c>
      <c r="AM185" t="s">
        <v>5058</v>
      </c>
      <c r="AN185" t="s">
        <v>98</v>
      </c>
      <c r="AO185" t="s">
        <v>75</v>
      </c>
      <c r="AP185" t="s">
        <v>75</v>
      </c>
      <c r="AU185" t="s">
        <v>100</v>
      </c>
      <c r="AY185" t="s">
        <v>3404</v>
      </c>
    </row>
    <row r="186" spans="1:51" x14ac:dyDescent="0.25">
      <c r="A186" t="s">
        <v>5059</v>
      </c>
      <c r="B186" t="s">
        <v>5060</v>
      </c>
      <c r="C186" t="s">
        <v>9</v>
      </c>
      <c r="D186" t="s">
        <v>1303</v>
      </c>
      <c r="E186" t="s">
        <v>1180</v>
      </c>
      <c r="F186" t="s">
        <v>2403</v>
      </c>
      <c r="G186" t="s">
        <v>11</v>
      </c>
      <c r="H186" t="s">
        <v>347</v>
      </c>
      <c r="J186" t="s">
        <v>999</v>
      </c>
      <c r="K186" t="s">
        <v>1000</v>
      </c>
      <c r="L186" t="s">
        <v>1001</v>
      </c>
      <c r="M186" t="s">
        <v>1002</v>
      </c>
      <c r="N186" t="s">
        <v>1452</v>
      </c>
      <c r="O186" t="s">
        <v>2404</v>
      </c>
      <c r="Q186" t="s">
        <v>1004</v>
      </c>
      <c r="R186" t="s">
        <v>2405</v>
      </c>
      <c r="Z186" t="s">
        <v>75</v>
      </c>
      <c r="AA186" t="s">
        <v>527</v>
      </c>
      <c r="AB186" t="s">
        <v>5061</v>
      </c>
      <c r="AC186" t="s">
        <v>688</v>
      </c>
      <c r="AE186" t="s">
        <v>212</v>
      </c>
      <c r="AF186" t="s">
        <v>118</v>
      </c>
      <c r="AG186" t="s">
        <v>1012</v>
      </c>
      <c r="AH186" t="s">
        <v>75</v>
      </c>
      <c r="AJ186" t="s">
        <v>78</v>
      </c>
      <c r="AK186" t="s">
        <v>79</v>
      </c>
      <c r="AL186" t="s">
        <v>5062</v>
      </c>
      <c r="AM186" t="s">
        <v>5063</v>
      </c>
      <c r="AN186" t="s">
        <v>98</v>
      </c>
      <c r="AO186" t="s">
        <v>75</v>
      </c>
      <c r="AP186" t="s">
        <v>75</v>
      </c>
      <c r="AU186" t="s">
        <v>100</v>
      </c>
      <c r="AY186" t="s">
        <v>3404</v>
      </c>
    </row>
    <row r="187" spans="1:51" x14ac:dyDescent="0.25">
      <c r="A187" t="s">
        <v>5064</v>
      </c>
      <c r="B187" t="s">
        <v>5065</v>
      </c>
      <c r="C187" t="s">
        <v>9</v>
      </c>
      <c r="D187" t="s">
        <v>951</v>
      </c>
      <c r="E187" t="s">
        <v>1144</v>
      </c>
      <c r="F187" t="s">
        <v>2406</v>
      </c>
      <c r="G187" t="s">
        <v>11</v>
      </c>
      <c r="H187" t="s">
        <v>347</v>
      </c>
      <c r="J187" t="s">
        <v>999</v>
      </c>
      <c r="K187" t="s">
        <v>1000</v>
      </c>
      <c r="L187" t="s">
        <v>1001</v>
      </c>
      <c r="M187" t="s">
        <v>1002</v>
      </c>
      <c r="N187" t="s">
        <v>333</v>
      </c>
      <c r="O187" t="s">
        <v>2407</v>
      </c>
      <c r="Q187" t="s">
        <v>1004</v>
      </c>
      <c r="R187" t="s">
        <v>2405</v>
      </c>
      <c r="Z187" t="s">
        <v>75</v>
      </c>
      <c r="AA187" t="s">
        <v>527</v>
      </c>
      <c r="AB187" t="s">
        <v>1007</v>
      </c>
      <c r="AC187" t="s">
        <v>688</v>
      </c>
      <c r="AE187" t="s">
        <v>212</v>
      </c>
      <c r="AF187" t="s">
        <v>118</v>
      </c>
      <c r="AG187" t="s">
        <v>1012</v>
      </c>
      <c r="AH187" t="s">
        <v>75</v>
      </c>
      <c r="AJ187" t="s">
        <v>78</v>
      </c>
      <c r="AK187" t="s">
        <v>79</v>
      </c>
      <c r="AL187" t="s">
        <v>5066</v>
      </c>
      <c r="AM187" t="s">
        <v>5067</v>
      </c>
      <c r="AN187" t="s">
        <v>98</v>
      </c>
      <c r="AO187" t="s">
        <v>75</v>
      </c>
      <c r="AP187" t="s">
        <v>75</v>
      </c>
      <c r="AU187" t="s">
        <v>100</v>
      </c>
      <c r="AY187" t="s">
        <v>3404</v>
      </c>
    </row>
    <row r="188" spans="1:51" x14ac:dyDescent="0.25">
      <c r="A188" t="s">
        <v>5068</v>
      </c>
      <c r="B188" t="s">
        <v>5069</v>
      </c>
      <c r="C188" t="s">
        <v>80</v>
      </c>
      <c r="D188" t="s">
        <v>288</v>
      </c>
      <c r="E188" t="s">
        <v>2413</v>
      </c>
      <c r="F188" t="s">
        <v>2414</v>
      </c>
      <c r="G188" t="s">
        <v>11</v>
      </c>
      <c r="H188" t="s">
        <v>347</v>
      </c>
      <c r="J188" t="s">
        <v>999</v>
      </c>
      <c r="K188" t="s">
        <v>1000</v>
      </c>
      <c r="L188" t="s">
        <v>1001</v>
      </c>
      <c r="M188" t="s">
        <v>1002</v>
      </c>
      <c r="N188" t="s">
        <v>300</v>
      </c>
      <c r="O188" t="s">
        <v>2415</v>
      </c>
      <c r="Q188" t="s">
        <v>1026</v>
      </c>
      <c r="R188" t="s">
        <v>2416</v>
      </c>
      <c r="Z188" t="s">
        <v>75</v>
      </c>
      <c r="AA188" t="s">
        <v>527</v>
      </c>
      <c r="AB188" t="s">
        <v>1007</v>
      </c>
      <c r="AC188" t="s">
        <v>688</v>
      </c>
      <c r="AE188" t="s">
        <v>212</v>
      </c>
      <c r="AF188" t="s">
        <v>118</v>
      </c>
      <c r="AG188" t="s">
        <v>1012</v>
      </c>
      <c r="AH188" t="s">
        <v>75</v>
      </c>
      <c r="AJ188" t="s">
        <v>78</v>
      </c>
      <c r="AK188" t="s">
        <v>79</v>
      </c>
      <c r="AL188" t="s">
        <v>5070</v>
      </c>
      <c r="AM188" t="s">
        <v>5071</v>
      </c>
      <c r="AN188" t="s">
        <v>98</v>
      </c>
      <c r="AO188" t="s">
        <v>75</v>
      </c>
      <c r="AP188" t="s">
        <v>75</v>
      </c>
      <c r="AU188" t="s">
        <v>100</v>
      </c>
      <c r="AY188" t="s">
        <v>3404</v>
      </c>
    </row>
    <row r="189" spans="1:51" x14ac:dyDescent="0.25">
      <c r="A189" t="s">
        <v>5072</v>
      </c>
      <c r="B189" t="s">
        <v>5073</v>
      </c>
      <c r="C189" t="s">
        <v>80</v>
      </c>
      <c r="D189" t="s">
        <v>86</v>
      </c>
      <c r="E189" t="s">
        <v>2408</v>
      </c>
      <c r="F189" t="s">
        <v>2409</v>
      </c>
      <c r="G189" t="s">
        <v>11</v>
      </c>
      <c r="H189" t="s">
        <v>347</v>
      </c>
      <c r="J189" t="s">
        <v>999</v>
      </c>
      <c r="K189" t="s">
        <v>1000</v>
      </c>
      <c r="L189" t="s">
        <v>1001</v>
      </c>
      <c r="M189" t="s">
        <v>1002</v>
      </c>
      <c r="N189" t="s">
        <v>337</v>
      </c>
      <c r="O189" t="s">
        <v>2410</v>
      </c>
      <c r="Q189" t="s">
        <v>2411</v>
      </c>
      <c r="R189" t="s">
        <v>2412</v>
      </c>
      <c r="Z189" t="s">
        <v>75</v>
      </c>
      <c r="AA189" t="s">
        <v>527</v>
      </c>
      <c r="AB189" t="s">
        <v>5074</v>
      </c>
      <c r="AC189" t="s">
        <v>688</v>
      </c>
      <c r="AE189" t="s">
        <v>212</v>
      </c>
      <c r="AF189" t="s">
        <v>118</v>
      </c>
      <c r="AG189" t="s">
        <v>1012</v>
      </c>
      <c r="AH189" t="s">
        <v>75</v>
      </c>
      <c r="AJ189" t="s">
        <v>78</v>
      </c>
      <c r="AK189" t="s">
        <v>79</v>
      </c>
      <c r="AL189" t="s">
        <v>5075</v>
      </c>
      <c r="AM189" t="s">
        <v>5076</v>
      </c>
      <c r="AN189" t="s">
        <v>98</v>
      </c>
      <c r="AO189" t="s">
        <v>75</v>
      </c>
      <c r="AP189" t="s">
        <v>75</v>
      </c>
      <c r="AU189" t="s">
        <v>100</v>
      </c>
      <c r="AY189" t="s">
        <v>3404</v>
      </c>
    </row>
    <row r="190" spans="1:51" x14ac:dyDescent="0.25">
      <c r="A190" t="s">
        <v>5077</v>
      </c>
      <c r="B190" t="s">
        <v>5078</v>
      </c>
      <c r="C190" t="s">
        <v>9</v>
      </c>
      <c r="D190" t="s">
        <v>5079</v>
      </c>
      <c r="E190" t="s">
        <v>5080</v>
      </c>
      <c r="F190" t="s">
        <v>560</v>
      </c>
      <c r="G190" t="s">
        <v>11</v>
      </c>
      <c r="H190" t="s">
        <v>347</v>
      </c>
      <c r="J190" t="s">
        <v>1168</v>
      </c>
      <c r="K190" t="s">
        <v>1169</v>
      </c>
      <c r="L190" t="s">
        <v>1170</v>
      </c>
      <c r="M190" t="s">
        <v>1171</v>
      </c>
      <c r="N190" t="s">
        <v>5081</v>
      </c>
      <c r="O190" t="s">
        <v>5082</v>
      </c>
      <c r="Q190" t="s">
        <v>2353</v>
      </c>
      <c r="R190" t="s">
        <v>2354</v>
      </c>
      <c r="S190" t="s">
        <v>5083</v>
      </c>
      <c r="V190" t="s">
        <v>5084</v>
      </c>
      <c r="Z190" t="s">
        <v>75</v>
      </c>
      <c r="AA190" t="s">
        <v>76</v>
      </c>
      <c r="AE190" t="s">
        <v>5085</v>
      </c>
      <c r="AF190" t="s">
        <v>118</v>
      </c>
      <c r="AG190" t="s">
        <v>690</v>
      </c>
      <c r="AH190" t="s">
        <v>75</v>
      </c>
      <c r="AJ190" t="s">
        <v>78</v>
      </c>
      <c r="AK190" t="s">
        <v>79</v>
      </c>
      <c r="AL190" t="s">
        <v>5086</v>
      </c>
      <c r="AM190" t="s">
        <v>5087</v>
      </c>
      <c r="AN190" t="s">
        <v>98</v>
      </c>
      <c r="AO190" t="s">
        <v>75</v>
      </c>
      <c r="AP190" t="s">
        <v>75</v>
      </c>
      <c r="AU190" t="s">
        <v>100</v>
      </c>
      <c r="AY190" t="s">
        <v>1172</v>
      </c>
    </row>
    <row r="191" spans="1:51" x14ac:dyDescent="0.25">
      <c r="A191" t="s">
        <v>5088</v>
      </c>
      <c r="B191" t="s">
        <v>5089</v>
      </c>
      <c r="C191" t="s">
        <v>80</v>
      </c>
      <c r="D191" t="s">
        <v>1645</v>
      </c>
      <c r="E191" t="s">
        <v>1646</v>
      </c>
      <c r="F191" t="s">
        <v>1647</v>
      </c>
      <c r="G191" t="s">
        <v>11</v>
      </c>
      <c r="H191" t="s">
        <v>110</v>
      </c>
      <c r="I191" t="s">
        <v>201</v>
      </c>
      <c r="J191" t="s">
        <v>112</v>
      </c>
      <c r="K191" t="s">
        <v>113</v>
      </c>
      <c r="L191" t="s">
        <v>114</v>
      </c>
      <c r="M191" t="s">
        <v>13</v>
      </c>
      <c r="N191" t="s">
        <v>1648</v>
      </c>
      <c r="O191" t="s">
        <v>1649</v>
      </c>
      <c r="Q191" t="s">
        <v>1312</v>
      </c>
      <c r="R191" t="s">
        <v>1313</v>
      </c>
      <c r="Z191" t="s">
        <v>75</v>
      </c>
      <c r="AA191" t="s">
        <v>116</v>
      </c>
      <c r="AE191" t="s">
        <v>117</v>
      </c>
      <c r="AF191" t="s">
        <v>118</v>
      </c>
      <c r="AG191" t="s">
        <v>97</v>
      </c>
      <c r="AH191" t="s">
        <v>75</v>
      </c>
      <c r="AJ191" t="s">
        <v>78</v>
      </c>
      <c r="AK191" t="s">
        <v>79</v>
      </c>
      <c r="AL191" t="s">
        <v>5090</v>
      </c>
      <c r="AM191" t="s">
        <v>5091</v>
      </c>
      <c r="AN191" t="s">
        <v>98</v>
      </c>
      <c r="AO191" t="s">
        <v>75</v>
      </c>
      <c r="AP191" t="s">
        <v>75</v>
      </c>
      <c r="AU191" t="s">
        <v>100</v>
      </c>
      <c r="AY191" t="s">
        <v>542</v>
      </c>
    </row>
    <row r="192" spans="1:51" x14ac:dyDescent="0.25">
      <c r="A192" t="s">
        <v>5092</v>
      </c>
      <c r="B192" t="s">
        <v>5093</v>
      </c>
      <c r="C192" t="s">
        <v>9</v>
      </c>
      <c r="D192" t="s">
        <v>125</v>
      </c>
      <c r="E192" t="s">
        <v>126</v>
      </c>
      <c r="F192" t="s">
        <v>127</v>
      </c>
      <c r="G192" t="s">
        <v>11</v>
      </c>
      <c r="H192" t="s">
        <v>110</v>
      </c>
      <c r="I192" t="s">
        <v>111</v>
      </c>
      <c r="J192" t="s">
        <v>128</v>
      </c>
      <c r="K192" t="s">
        <v>129</v>
      </c>
      <c r="L192" t="s">
        <v>130</v>
      </c>
      <c r="M192" t="s">
        <v>131</v>
      </c>
      <c r="N192" t="s">
        <v>5094</v>
      </c>
      <c r="O192" t="s">
        <v>133</v>
      </c>
      <c r="Q192" t="s">
        <v>134</v>
      </c>
      <c r="R192" t="s">
        <v>135</v>
      </c>
      <c r="S192" t="s">
        <v>136</v>
      </c>
      <c r="U192" t="s">
        <v>136</v>
      </c>
      <c r="V192" t="s">
        <v>137</v>
      </c>
      <c r="Z192" t="s">
        <v>75</v>
      </c>
      <c r="AA192" t="s">
        <v>76</v>
      </c>
      <c r="AE192" t="s">
        <v>138</v>
      </c>
      <c r="AF192" t="s">
        <v>118</v>
      </c>
      <c r="AG192" t="s">
        <v>139</v>
      </c>
      <c r="AH192" t="s">
        <v>75</v>
      </c>
      <c r="AJ192" t="s">
        <v>78</v>
      </c>
      <c r="AK192" t="s">
        <v>79</v>
      </c>
      <c r="AL192" t="s">
        <v>5095</v>
      </c>
      <c r="AM192" t="s">
        <v>5096</v>
      </c>
      <c r="AN192" t="s">
        <v>98</v>
      </c>
      <c r="AO192" t="s">
        <v>75</v>
      </c>
      <c r="AP192" t="s">
        <v>75</v>
      </c>
      <c r="AU192" t="s">
        <v>100</v>
      </c>
      <c r="AY192" t="s">
        <v>140</v>
      </c>
    </row>
    <row r="193" spans="1:51" x14ac:dyDescent="0.25">
      <c r="A193" t="s">
        <v>5097</v>
      </c>
      <c r="B193" t="s">
        <v>5098</v>
      </c>
      <c r="C193" t="s">
        <v>80</v>
      </c>
      <c r="D193" t="s">
        <v>1013</v>
      </c>
      <c r="E193" t="s">
        <v>1780</v>
      </c>
      <c r="F193" t="s">
        <v>1781</v>
      </c>
      <c r="G193" t="s">
        <v>11</v>
      </c>
      <c r="H193" t="s">
        <v>110</v>
      </c>
      <c r="I193" t="s">
        <v>111</v>
      </c>
      <c r="J193" t="s">
        <v>1782</v>
      </c>
      <c r="K193" t="s">
        <v>1783</v>
      </c>
      <c r="L193" t="s">
        <v>325</v>
      </c>
      <c r="M193" t="s">
        <v>310</v>
      </c>
      <c r="N193" t="s">
        <v>4281</v>
      </c>
      <c r="Z193" t="s">
        <v>75</v>
      </c>
      <c r="AA193" t="s">
        <v>76</v>
      </c>
      <c r="AE193" t="s">
        <v>117</v>
      </c>
      <c r="AF193" t="s">
        <v>118</v>
      </c>
      <c r="AG193" t="s">
        <v>97</v>
      </c>
      <c r="AH193" t="s">
        <v>75</v>
      </c>
      <c r="AJ193" t="s">
        <v>78</v>
      </c>
      <c r="AK193" t="s">
        <v>79</v>
      </c>
      <c r="AL193" t="s">
        <v>5099</v>
      </c>
      <c r="AM193" t="s">
        <v>5100</v>
      </c>
      <c r="AN193" t="s">
        <v>98</v>
      </c>
      <c r="AO193" t="s">
        <v>75</v>
      </c>
      <c r="AP193" t="s">
        <v>75</v>
      </c>
      <c r="AU193" t="s">
        <v>100</v>
      </c>
      <c r="AY193" t="s">
        <v>140</v>
      </c>
    </row>
    <row r="194" spans="1:51" x14ac:dyDescent="0.25">
      <c r="A194" t="s">
        <v>5101</v>
      </c>
      <c r="B194" t="s">
        <v>5102</v>
      </c>
      <c r="C194" t="s">
        <v>80</v>
      </c>
      <c r="D194" t="s">
        <v>965</v>
      </c>
      <c r="E194" t="s">
        <v>1450</v>
      </c>
      <c r="F194" t="s">
        <v>1451</v>
      </c>
      <c r="G194" t="s">
        <v>11</v>
      </c>
      <c r="H194" t="s">
        <v>110</v>
      </c>
      <c r="J194" t="s">
        <v>128</v>
      </c>
      <c r="K194" t="s">
        <v>129</v>
      </c>
      <c r="L194" t="s">
        <v>130</v>
      </c>
      <c r="M194" t="s">
        <v>131</v>
      </c>
      <c r="N194" t="s">
        <v>4533</v>
      </c>
      <c r="O194" t="s">
        <v>1453</v>
      </c>
      <c r="Q194" t="s">
        <v>134</v>
      </c>
      <c r="R194" t="s">
        <v>1454</v>
      </c>
      <c r="Z194" t="s">
        <v>75</v>
      </c>
      <c r="AA194" t="s">
        <v>76</v>
      </c>
      <c r="AE194" t="s">
        <v>138</v>
      </c>
      <c r="AF194" t="s">
        <v>118</v>
      </c>
      <c r="AG194" t="s">
        <v>139</v>
      </c>
      <c r="AH194" t="s">
        <v>75</v>
      </c>
      <c r="AJ194" t="s">
        <v>78</v>
      </c>
      <c r="AK194" t="s">
        <v>79</v>
      </c>
      <c r="AL194" t="s">
        <v>5103</v>
      </c>
      <c r="AM194" t="s">
        <v>5104</v>
      </c>
      <c r="AN194" t="s">
        <v>98</v>
      </c>
      <c r="AO194" t="s">
        <v>75</v>
      </c>
      <c r="AP194" t="s">
        <v>75</v>
      </c>
      <c r="AU194" t="s">
        <v>100</v>
      </c>
      <c r="AY194" t="s">
        <v>140</v>
      </c>
    </row>
    <row r="195" spans="1:51" x14ac:dyDescent="0.25">
      <c r="A195" t="s">
        <v>5105</v>
      </c>
      <c r="B195" t="s">
        <v>5106</v>
      </c>
      <c r="C195" t="s">
        <v>80</v>
      </c>
      <c r="D195" t="s">
        <v>149</v>
      </c>
      <c r="E195" t="s">
        <v>150</v>
      </c>
      <c r="F195" t="s">
        <v>151</v>
      </c>
      <c r="G195" t="s">
        <v>11</v>
      </c>
      <c r="H195" t="s">
        <v>110</v>
      </c>
      <c r="I195" t="s">
        <v>201</v>
      </c>
      <c r="J195" t="s">
        <v>152</v>
      </c>
      <c r="K195" t="s">
        <v>153</v>
      </c>
      <c r="L195" t="s">
        <v>154</v>
      </c>
      <c r="M195" t="s">
        <v>155</v>
      </c>
      <c r="N195" t="s">
        <v>156</v>
      </c>
      <c r="O195" t="s">
        <v>157</v>
      </c>
      <c r="Q195" t="s">
        <v>158</v>
      </c>
      <c r="R195" t="s">
        <v>159</v>
      </c>
      <c r="V195" t="s">
        <v>160</v>
      </c>
      <c r="Z195" t="s">
        <v>75</v>
      </c>
      <c r="AA195" t="s">
        <v>76</v>
      </c>
      <c r="AE195" t="s">
        <v>161</v>
      </c>
      <c r="AF195" t="s">
        <v>118</v>
      </c>
      <c r="AG195" t="s">
        <v>77</v>
      </c>
      <c r="AH195" t="s">
        <v>75</v>
      </c>
      <c r="AJ195" t="s">
        <v>78</v>
      </c>
      <c r="AK195" t="s">
        <v>79</v>
      </c>
      <c r="AL195" t="s">
        <v>5107</v>
      </c>
      <c r="AM195" t="s">
        <v>5108</v>
      </c>
      <c r="AN195" t="s">
        <v>98</v>
      </c>
      <c r="AO195" t="s">
        <v>75</v>
      </c>
      <c r="AP195" t="s">
        <v>75</v>
      </c>
      <c r="AU195" t="s">
        <v>100</v>
      </c>
      <c r="AY195" t="s">
        <v>140</v>
      </c>
    </row>
    <row r="196" spans="1:51" x14ac:dyDescent="0.25">
      <c r="A196" t="s">
        <v>5109</v>
      </c>
      <c r="B196" t="s">
        <v>5110</v>
      </c>
      <c r="C196" t="s">
        <v>80</v>
      </c>
      <c r="D196" t="s">
        <v>294</v>
      </c>
      <c r="E196" t="s">
        <v>1566</v>
      </c>
      <c r="F196" t="s">
        <v>1567</v>
      </c>
      <c r="G196" t="s">
        <v>11</v>
      </c>
      <c r="H196" t="s">
        <v>110</v>
      </c>
      <c r="J196" t="s">
        <v>999</v>
      </c>
      <c r="K196" t="s">
        <v>1000</v>
      </c>
      <c r="L196" t="s">
        <v>1001</v>
      </c>
      <c r="M196" t="s">
        <v>1002</v>
      </c>
      <c r="N196" t="s">
        <v>1573</v>
      </c>
      <c r="O196" t="s">
        <v>1569</v>
      </c>
      <c r="Q196" t="s">
        <v>1204</v>
      </c>
      <c r="R196" t="s">
        <v>1374</v>
      </c>
      <c r="S196" t="s">
        <v>1206</v>
      </c>
      <c r="Z196" t="s">
        <v>75</v>
      </c>
      <c r="AA196" t="s">
        <v>76</v>
      </c>
      <c r="AE196" t="s">
        <v>212</v>
      </c>
      <c r="AF196" t="s">
        <v>118</v>
      </c>
      <c r="AG196" t="s">
        <v>1012</v>
      </c>
      <c r="AH196" t="s">
        <v>75</v>
      </c>
      <c r="AJ196" t="s">
        <v>78</v>
      </c>
      <c r="AK196" t="s">
        <v>79</v>
      </c>
      <c r="AL196" t="s">
        <v>5111</v>
      </c>
      <c r="AM196" t="s">
        <v>5112</v>
      </c>
      <c r="AN196" t="s">
        <v>98</v>
      </c>
      <c r="AO196" t="s">
        <v>75</v>
      </c>
      <c r="AP196" t="s">
        <v>75</v>
      </c>
      <c r="AU196" t="s">
        <v>100</v>
      </c>
      <c r="AY196" t="s">
        <v>5113</v>
      </c>
    </row>
    <row r="197" spans="1:51" x14ac:dyDescent="0.25">
      <c r="A197" t="s">
        <v>5114</v>
      </c>
      <c r="B197" t="s">
        <v>5115</v>
      </c>
      <c r="C197" t="s">
        <v>80</v>
      </c>
      <c r="D197" t="s">
        <v>107</v>
      </c>
      <c r="E197" t="s">
        <v>736</v>
      </c>
      <c r="F197" t="s">
        <v>737</v>
      </c>
      <c r="G197" t="s">
        <v>11</v>
      </c>
      <c r="H197" t="s">
        <v>110</v>
      </c>
      <c r="I197" t="s">
        <v>201</v>
      </c>
      <c r="J197" t="s">
        <v>738</v>
      </c>
      <c r="K197" t="s">
        <v>739</v>
      </c>
      <c r="L197" t="s">
        <v>740</v>
      </c>
      <c r="M197" t="s">
        <v>731</v>
      </c>
      <c r="N197" t="s">
        <v>741</v>
      </c>
      <c r="O197" t="s">
        <v>742</v>
      </c>
      <c r="Q197" t="s">
        <v>743</v>
      </c>
      <c r="R197" t="s">
        <v>744</v>
      </c>
      <c r="V197" t="s">
        <v>745</v>
      </c>
      <c r="Z197" t="s">
        <v>75</v>
      </c>
      <c r="AA197" t="s">
        <v>76</v>
      </c>
      <c r="AE197" t="s">
        <v>161</v>
      </c>
      <c r="AF197" t="s">
        <v>118</v>
      </c>
      <c r="AG197" t="s">
        <v>77</v>
      </c>
      <c r="AH197" t="s">
        <v>75</v>
      </c>
      <c r="AJ197" t="s">
        <v>78</v>
      </c>
      <c r="AK197" t="s">
        <v>79</v>
      </c>
      <c r="AL197" t="s">
        <v>5116</v>
      </c>
      <c r="AM197" t="s">
        <v>5117</v>
      </c>
      <c r="AN197" t="s">
        <v>98</v>
      </c>
      <c r="AO197" t="s">
        <v>75</v>
      </c>
      <c r="AP197" t="s">
        <v>75</v>
      </c>
      <c r="AU197" t="s">
        <v>100</v>
      </c>
      <c r="AY197" t="s">
        <v>532</v>
      </c>
    </row>
    <row r="198" spans="1:51" x14ac:dyDescent="0.25">
      <c r="A198" t="s">
        <v>5118</v>
      </c>
      <c r="B198" t="s">
        <v>5119</v>
      </c>
      <c r="C198" t="s">
        <v>80</v>
      </c>
      <c r="D198" t="s">
        <v>3173</v>
      </c>
      <c r="E198" t="s">
        <v>1013</v>
      </c>
      <c r="F198" t="s">
        <v>3174</v>
      </c>
      <c r="G198" t="s">
        <v>11</v>
      </c>
      <c r="H198" t="s">
        <v>110</v>
      </c>
      <c r="I198" t="s">
        <v>201</v>
      </c>
      <c r="J198" t="s">
        <v>5120</v>
      </c>
      <c r="K198" t="s">
        <v>5121</v>
      </c>
      <c r="N198" t="s">
        <v>4384</v>
      </c>
      <c r="O198" t="s">
        <v>3175</v>
      </c>
      <c r="Q198" t="s">
        <v>2380</v>
      </c>
      <c r="R198" t="s">
        <v>3176</v>
      </c>
      <c r="Z198" t="s">
        <v>75</v>
      </c>
      <c r="AA198" t="s">
        <v>76</v>
      </c>
      <c r="AE198" t="s">
        <v>117</v>
      </c>
      <c r="AF198" t="s">
        <v>118</v>
      </c>
      <c r="AG198" t="s">
        <v>97</v>
      </c>
      <c r="AH198" t="s">
        <v>75</v>
      </c>
      <c r="AJ198" t="s">
        <v>78</v>
      </c>
      <c r="AK198" t="s">
        <v>79</v>
      </c>
      <c r="AL198" t="s">
        <v>5122</v>
      </c>
      <c r="AM198" t="s">
        <v>5123</v>
      </c>
      <c r="AN198" t="s">
        <v>98</v>
      </c>
      <c r="AO198" t="s">
        <v>75</v>
      </c>
      <c r="AP198" t="s">
        <v>75</v>
      </c>
      <c r="AU198" t="s">
        <v>100</v>
      </c>
      <c r="AY198" t="s">
        <v>5124</v>
      </c>
    </row>
    <row r="199" spans="1:51" x14ac:dyDescent="0.25">
      <c r="A199" t="s">
        <v>5125</v>
      </c>
      <c r="B199" t="s">
        <v>5126</v>
      </c>
      <c r="C199" t="s">
        <v>9</v>
      </c>
      <c r="D199" t="s">
        <v>2057</v>
      </c>
      <c r="E199" t="s">
        <v>3177</v>
      </c>
      <c r="F199" t="s">
        <v>3178</v>
      </c>
      <c r="G199" t="s">
        <v>11</v>
      </c>
      <c r="H199" t="s">
        <v>110</v>
      </c>
      <c r="I199" t="s">
        <v>201</v>
      </c>
      <c r="J199" t="s">
        <v>5120</v>
      </c>
      <c r="K199" t="s">
        <v>5121</v>
      </c>
      <c r="N199" t="s">
        <v>4384</v>
      </c>
      <c r="O199" t="s">
        <v>2386</v>
      </c>
      <c r="Q199" t="s">
        <v>2380</v>
      </c>
      <c r="R199" t="s">
        <v>2387</v>
      </c>
      <c r="Z199" t="s">
        <v>75</v>
      </c>
      <c r="AA199" t="s">
        <v>76</v>
      </c>
      <c r="AE199" t="s">
        <v>117</v>
      </c>
      <c r="AF199" t="s">
        <v>118</v>
      </c>
      <c r="AG199" t="s">
        <v>97</v>
      </c>
      <c r="AH199" t="s">
        <v>75</v>
      </c>
      <c r="AJ199" t="s">
        <v>78</v>
      </c>
      <c r="AK199" t="s">
        <v>79</v>
      </c>
      <c r="AL199" t="s">
        <v>5127</v>
      </c>
      <c r="AM199" t="s">
        <v>5128</v>
      </c>
      <c r="AN199" t="s">
        <v>98</v>
      </c>
      <c r="AO199" t="s">
        <v>75</v>
      </c>
      <c r="AP199" t="s">
        <v>75</v>
      </c>
      <c r="AU199" t="s">
        <v>100</v>
      </c>
      <c r="AY199" t="s">
        <v>828</v>
      </c>
    </row>
    <row r="200" spans="1:51" x14ac:dyDescent="0.25">
      <c r="A200" t="s">
        <v>5129</v>
      </c>
      <c r="B200" t="s">
        <v>5130</v>
      </c>
      <c r="C200" t="s">
        <v>9</v>
      </c>
      <c r="D200" t="s">
        <v>3168</v>
      </c>
      <c r="E200" t="s">
        <v>3169</v>
      </c>
      <c r="F200" t="s">
        <v>3170</v>
      </c>
      <c r="G200" t="s">
        <v>11</v>
      </c>
      <c r="H200" t="s">
        <v>110</v>
      </c>
      <c r="I200" t="s">
        <v>201</v>
      </c>
      <c r="J200" t="s">
        <v>5120</v>
      </c>
      <c r="K200" t="s">
        <v>5121</v>
      </c>
      <c r="N200" t="s">
        <v>4384</v>
      </c>
      <c r="O200" t="s">
        <v>3171</v>
      </c>
      <c r="Q200" t="s">
        <v>2380</v>
      </c>
      <c r="R200" t="s">
        <v>3172</v>
      </c>
      <c r="Z200" t="s">
        <v>75</v>
      </c>
      <c r="AA200" t="s">
        <v>76</v>
      </c>
      <c r="AE200" t="s">
        <v>117</v>
      </c>
      <c r="AF200" t="s">
        <v>118</v>
      </c>
      <c r="AG200" t="s">
        <v>97</v>
      </c>
      <c r="AH200" t="s">
        <v>75</v>
      </c>
      <c r="AJ200" t="s">
        <v>78</v>
      </c>
      <c r="AK200" t="s">
        <v>79</v>
      </c>
      <c r="AL200" t="s">
        <v>5131</v>
      </c>
      <c r="AM200" t="s">
        <v>5132</v>
      </c>
      <c r="AN200" t="s">
        <v>98</v>
      </c>
      <c r="AO200" t="s">
        <v>75</v>
      </c>
      <c r="AP200" t="s">
        <v>75</v>
      </c>
      <c r="AU200" t="s">
        <v>100</v>
      </c>
      <c r="AY200" t="s">
        <v>5133</v>
      </c>
    </row>
    <row r="201" spans="1:51" x14ac:dyDescent="0.25">
      <c r="A201" t="s">
        <v>5134</v>
      </c>
      <c r="B201" t="s">
        <v>5135</v>
      </c>
      <c r="C201" t="s">
        <v>9</v>
      </c>
      <c r="D201" t="s">
        <v>863</v>
      </c>
      <c r="E201" t="s">
        <v>3673</v>
      </c>
      <c r="F201" t="s">
        <v>3674</v>
      </c>
      <c r="G201" t="s">
        <v>11</v>
      </c>
      <c r="H201" t="s">
        <v>110</v>
      </c>
      <c r="I201" t="s">
        <v>201</v>
      </c>
      <c r="J201" t="s">
        <v>5120</v>
      </c>
      <c r="K201" t="s">
        <v>5121</v>
      </c>
      <c r="N201" t="s">
        <v>4384</v>
      </c>
      <c r="O201" t="s">
        <v>2386</v>
      </c>
      <c r="Q201" t="s">
        <v>2380</v>
      </c>
      <c r="R201" t="s">
        <v>2387</v>
      </c>
      <c r="Z201" t="s">
        <v>75</v>
      </c>
      <c r="AA201" t="s">
        <v>76</v>
      </c>
      <c r="AE201" t="s">
        <v>117</v>
      </c>
      <c r="AF201" t="s">
        <v>118</v>
      </c>
      <c r="AG201" t="s">
        <v>97</v>
      </c>
      <c r="AH201" t="s">
        <v>75</v>
      </c>
      <c r="AJ201" t="s">
        <v>78</v>
      </c>
      <c r="AK201" t="s">
        <v>79</v>
      </c>
      <c r="AL201" t="s">
        <v>5136</v>
      </c>
      <c r="AM201" t="s">
        <v>5137</v>
      </c>
      <c r="AN201" t="s">
        <v>98</v>
      </c>
      <c r="AO201" t="s">
        <v>75</v>
      </c>
      <c r="AP201" t="s">
        <v>75</v>
      </c>
      <c r="AU201" t="s">
        <v>100</v>
      </c>
      <c r="AY201" t="s">
        <v>5138</v>
      </c>
    </row>
    <row r="202" spans="1:51" x14ac:dyDescent="0.25">
      <c r="A202" t="s">
        <v>5139</v>
      </c>
      <c r="B202" t="s">
        <v>5140</v>
      </c>
      <c r="C202" t="s">
        <v>9</v>
      </c>
      <c r="D202" t="s">
        <v>3396</v>
      </c>
      <c r="E202" t="s">
        <v>4047</v>
      </c>
      <c r="F202" t="s">
        <v>4054</v>
      </c>
      <c r="G202" t="s">
        <v>11</v>
      </c>
      <c r="H202" t="s">
        <v>110</v>
      </c>
      <c r="I202" t="s">
        <v>201</v>
      </c>
      <c r="J202" t="s">
        <v>5120</v>
      </c>
      <c r="K202" t="s">
        <v>5121</v>
      </c>
      <c r="N202" t="s">
        <v>4384</v>
      </c>
      <c r="O202" t="s">
        <v>3171</v>
      </c>
      <c r="Q202" t="s">
        <v>2380</v>
      </c>
      <c r="R202" t="s">
        <v>2387</v>
      </c>
      <c r="Z202" t="s">
        <v>75</v>
      </c>
      <c r="AA202" t="s">
        <v>76</v>
      </c>
      <c r="AE202" t="s">
        <v>117</v>
      </c>
      <c r="AF202" t="s">
        <v>118</v>
      </c>
      <c r="AG202" t="s">
        <v>97</v>
      </c>
      <c r="AH202" t="s">
        <v>75</v>
      </c>
      <c r="AJ202" t="s">
        <v>78</v>
      </c>
      <c r="AK202" t="s">
        <v>79</v>
      </c>
      <c r="AL202" t="s">
        <v>5141</v>
      </c>
      <c r="AM202" t="s">
        <v>5142</v>
      </c>
      <c r="AN202" t="s">
        <v>98</v>
      </c>
      <c r="AO202" t="s">
        <v>75</v>
      </c>
      <c r="AP202" t="s">
        <v>75</v>
      </c>
      <c r="AU202" t="s">
        <v>100</v>
      </c>
      <c r="AY202" t="s">
        <v>5143</v>
      </c>
    </row>
    <row r="203" spans="1:51" x14ac:dyDescent="0.25">
      <c r="A203" t="s">
        <v>5144</v>
      </c>
      <c r="B203" t="s">
        <v>5145</v>
      </c>
      <c r="C203" t="s">
        <v>80</v>
      </c>
      <c r="D203" t="s">
        <v>2383</v>
      </c>
      <c r="E203" t="s">
        <v>2384</v>
      </c>
      <c r="F203" t="s">
        <v>2385</v>
      </c>
      <c r="G203" t="s">
        <v>11</v>
      </c>
      <c r="H203" t="s">
        <v>110</v>
      </c>
      <c r="I203" t="s">
        <v>201</v>
      </c>
      <c r="J203" t="s">
        <v>5120</v>
      </c>
      <c r="K203" t="s">
        <v>5121</v>
      </c>
      <c r="N203" t="s">
        <v>4384</v>
      </c>
      <c r="O203" t="s">
        <v>2386</v>
      </c>
      <c r="Q203" t="s">
        <v>2380</v>
      </c>
      <c r="R203" t="s">
        <v>2387</v>
      </c>
      <c r="Z203" t="s">
        <v>75</v>
      </c>
      <c r="AA203" t="s">
        <v>76</v>
      </c>
      <c r="AE203" t="s">
        <v>117</v>
      </c>
      <c r="AF203" t="s">
        <v>118</v>
      </c>
      <c r="AG203" t="s">
        <v>97</v>
      </c>
      <c r="AH203" t="s">
        <v>75</v>
      </c>
      <c r="AJ203" t="s">
        <v>78</v>
      </c>
      <c r="AK203" t="s">
        <v>79</v>
      </c>
      <c r="AL203" t="s">
        <v>5146</v>
      </c>
      <c r="AM203" t="s">
        <v>5147</v>
      </c>
      <c r="AN203" t="s">
        <v>98</v>
      </c>
      <c r="AO203" t="s">
        <v>75</v>
      </c>
      <c r="AP203" t="s">
        <v>75</v>
      </c>
      <c r="AU203" t="s">
        <v>100</v>
      </c>
      <c r="AY203" t="s">
        <v>5148</v>
      </c>
    </row>
    <row r="204" spans="1:51" x14ac:dyDescent="0.25">
      <c r="A204" t="s">
        <v>5149</v>
      </c>
      <c r="B204" t="s">
        <v>5150</v>
      </c>
      <c r="C204" t="s">
        <v>9</v>
      </c>
      <c r="D204" t="s">
        <v>2663</v>
      </c>
      <c r="E204" t="s">
        <v>3165</v>
      </c>
      <c r="F204" t="s">
        <v>3166</v>
      </c>
      <c r="G204" t="s">
        <v>11</v>
      </c>
      <c r="H204" t="s">
        <v>110</v>
      </c>
      <c r="I204" t="s">
        <v>201</v>
      </c>
      <c r="J204" t="s">
        <v>5120</v>
      </c>
      <c r="K204" t="s">
        <v>5121</v>
      </c>
      <c r="N204" t="s">
        <v>4384</v>
      </c>
      <c r="O204" t="s">
        <v>2386</v>
      </c>
      <c r="Q204" t="s">
        <v>2380</v>
      </c>
      <c r="R204" t="s">
        <v>2387</v>
      </c>
      <c r="Z204" t="s">
        <v>75</v>
      </c>
      <c r="AA204" t="s">
        <v>76</v>
      </c>
      <c r="AE204" t="s">
        <v>117</v>
      </c>
      <c r="AF204" t="s">
        <v>118</v>
      </c>
      <c r="AG204" t="s">
        <v>97</v>
      </c>
      <c r="AH204" t="s">
        <v>75</v>
      </c>
      <c r="AJ204" t="s">
        <v>78</v>
      </c>
      <c r="AK204" t="s">
        <v>79</v>
      </c>
      <c r="AL204" t="s">
        <v>5151</v>
      </c>
      <c r="AM204" t="s">
        <v>5152</v>
      </c>
      <c r="AN204" t="s">
        <v>98</v>
      </c>
      <c r="AO204" t="s">
        <v>75</v>
      </c>
      <c r="AP204" t="s">
        <v>75</v>
      </c>
      <c r="AU204" t="s">
        <v>100</v>
      </c>
      <c r="AY204" t="s">
        <v>1941</v>
      </c>
    </row>
    <row r="205" spans="1:51" x14ac:dyDescent="0.25">
      <c r="A205" t="s">
        <v>5153</v>
      </c>
      <c r="B205" t="s">
        <v>5154</v>
      </c>
      <c r="C205" t="s">
        <v>9</v>
      </c>
      <c r="D205" t="s">
        <v>948</v>
      </c>
      <c r="E205" t="s">
        <v>3794</v>
      </c>
      <c r="F205" t="s">
        <v>3248</v>
      </c>
      <c r="G205" t="s">
        <v>11</v>
      </c>
      <c r="H205" t="s">
        <v>110</v>
      </c>
      <c r="I205" t="s">
        <v>201</v>
      </c>
      <c r="J205" t="s">
        <v>5120</v>
      </c>
      <c r="K205" t="s">
        <v>5121</v>
      </c>
      <c r="N205" t="s">
        <v>4384</v>
      </c>
      <c r="O205" t="s">
        <v>3795</v>
      </c>
      <c r="Q205" t="s">
        <v>2380</v>
      </c>
      <c r="R205" t="s">
        <v>3796</v>
      </c>
      <c r="Z205" t="s">
        <v>75</v>
      </c>
      <c r="AA205" t="s">
        <v>76</v>
      </c>
      <c r="AE205" t="s">
        <v>117</v>
      </c>
      <c r="AF205" t="s">
        <v>118</v>
      </c>
      <c r="AG205" t="s">
        <v>97</v>
      </c>
      <c r="AH205" t="s">
        <v>75</v>
      </c>
      <c r="AJ205" t="s">
        <v>78</v>
      </c>
      <c r="AK205" t="s">
        <v>79</v>
      </c>
      <c r="AL205" t="s">
        <v>5155</v>
      </c>
      <c r="AM205" t="s">
        <v>5156</v>
      </c>
      <c r="AN205" t="s">
        <v>98</v>
      </c>
      <c r="AO205" t="s">
        <v>75</v>
      </c>
      <c r="AP205" t="s">
        <v>75</v>
      </c>
      <c r="AU205" t="s">
        <v>100</v>
      </c>
      <c r="AY205" t="s">
        <v>823</v>
      </c>
    </row>
    <row r="206" spans="1:51" x14ac:dyDescent="0.25">
      <c r="A206" t="s">
        <v>5157</v>
      </c>
      <c r="B206" t="s">
        <v>5158</v>
      </c>
      <c r="C206" t="s">
        <v>9</v>
      </c>
      <c r="D206" t="s">
        <v>3329</v>
      </c>
      <c r="E206" t="s">
        <v>3797</v>
      </c>
      <c r="F206" t="s">
        <v>3798</v>
      </c>
      <c r="G206" t="s">
        <v>11</v>
      </c>
      <c r="H206" t="s">
        <v>110</v>
      </c>
      <c r="I206" t="s">
        <v>201</v>
      </c>
      <c r="J206" t="s">
        <v>5120</v>
      </c>
      <c r="K206" t="s">
        <v>5121</v>
      </c>
      <c r="N206" t="s">
        <v>4384</v>
      </c>
      <c r="O206" t="s">
        <v>2386</v>
      </c>
      <c r="Q206" t="s">
        <v>2380</v>
      </c>
      <c r="R206" t="s">
        <v>2387</v>
      </c>
      <c r="Z206" t="s">
        <v>75</v>
      </c>
      <c r="AA206" t="s">
        <v>76</v>
      </c>
      <c r="AE206" t="s">
        <v>117</v>
      </c>
      <c r="AF206" t="s">
        <v>118</v>
      </c>
      <c r="AG206" t="s">
        <v>97</v>
      </c>
      <c r="AH206" t="s">
        <v>75</v>
      </c>
      <c r="AJ206" t="s">
        <v>78</v>
      </c>
      <c r="AK206" t="s">
        <v>79</v>
      </c>
      <c r="AL206" t="s">
        <v>5159</v>
      </c>
      <c r="AM206" t="s">
        <v>5160</v>
      </c>
      <c r="AN206" t="s">
        <v>98</v>
      </c>
      <c r="AO206" t="s">
        <v>75</v>
      </c>
      <c r="AP206" t="s">
        <v>75</v>
      </c>
      <c r="AU206" t="s">
        <v>100</v>
      </c>
      <c r="AY206" t="s">
        <v>387</v>
      </c>
    </row>
    <row r="207" spans="1:51" x14ac:dyDescent="0.25">
      <c r="A207" t="s">
        <v>5161</v>
      </c>
      <c r="B207" t="s">
        <v>5162</v>
      </c>
      <c r="C207" t="s">
        <v>80</v>
      </c>
      <c r="D207" t="s">
        <v>576</v>
      </c>
      <c r="E207" t="s">
        <v>1304</v>
      </c>
      <c r="F207" t="s">
        <v>1305</v>
      </c>
      <c r="G207" t="s">
        <v>11</v>
      </c>
      <c r="H207" t="s">
        <v>347</v>
      </c>
      <c r="J207" t="s">
        <v>112</v>
      </c>
      <c r="K207" t="s">
        <v>113</v>
      </c>
      <c r="L207" t="s">
        <v>114</v>
      </c>
      <c r="M207" t="s">
        <v>13</v>
      </c>
      <c r="N207" t="s">
        <v>755</v>
      </c>
      <c r="O207" t="s">
        <v>1306</v>
      </c>
      <c r="Q207" t="s">
        <v>1307</v>
      </c>
      <c r="R207" t="s">
        <v>5163</v>
      </c>
      <c r="Z207" t="s">
        <v>75</v>
      </c>
      <c r="AA207" t="s">
        <v>116</v>
      </c>
      <c r="AE207" t="s">
        <v>117</v>
      </c>
      <c r="AF207" t="s">
        <v>118</v>
      </c>
      <c r="AG207" t="s">
        <v>97</v>
      </c>
      <c r="AH207" t="s">
        <v>75</v>
      </c>
      <c r="AJ207" t="s">
        <v>78</v>
      </c>
      <c r="AK207" t="s">
        <v>79</v>
      </c>
      <c r="AL207" t="s">
        <v>5164</v>
      </c>
      <c r="AM207" t="s">
        <v>5165</v>
      </c>
      <c r="AN207" t="s">
        <v>98</v>
      </c>
      <c r="AO207" t="s">
        <v>75</v>
      </c>
      <c r="AP207" t="s">
        <v>75</v>
      </c>
      <c r="AU207" t="s">
        <v>100</v>
      </c>
      <c r="AY207" t="s">
        <v>140</v>
      </c>
    </row>
    <row r="208" spans="1:51" x14ac:dyDescent="0.25">
      <c r="A208" t="s">
        <v>5166</v>
      </c>
      <c r="B208" t="s">
        <v>5167</v>
      </c>
      <c r="C208" t="s">
        <v>80</v>
      </c>
      <c r="D208" t="s">
        <v>1426</v>
      </c>
      <c r="E208" t="s">
        <v>2375</v>
      </c>
      <c r="F208" t="s">
        <v>2376</v>
      </c>
      <c r="G208" t="s">
        <v>11</v>
      </c>
      <c r="H208" t="s">
        <v>347</v>
      </c>
      <c r="I208" t="s">
        <v>281</v>
      </c>
      <c r="J208" t="s">
        <v>5120</v>
      </c>
      <c r="K208" t="s">
        <v>5121</v>
      </c>
      <c r="N208" t="s">
        <v>1573</v>
      </c>
      <c r="O208" t="s">
        <v>2379</v>
      </c>
      <c r="Q208" t="s">
        <v>2380</v>
      </c>
      <c r="R208" t="s">
        <v>2387</v>
      </c>
      <c r="S208" t="s">
        <v>2381</v>
      </c>
      <c r="V208" t="s">
        <v>2382</v>
      </c>
      <c r="Z208" t="s">
        <v>75</v>
      </c>
      <c r="AA208" t="s">
        <v>76</v>
      </c>
      <c r="AE208" t="s">
        <v>117</v>
      </c>
      <c r="AF208" t="s">
        <v>118</v>
      </c>
      <c r="AG208" t="s">
        <v>97</v>
      </c>
      <c r="AH208" t="s">
        <v>75</v>
      </c>
      <c r="AJ208" t="s">
        <v>78</v>
      </c>
      <c r="AK208" t="s">
        <v>79</v>
      </c>
      <c r="AL208" t="s">
        <v>5168</v>
      </c>
      <c r="AM208" t="s">
        <v>5169</v>
      </c>
      <c r="AN208" t="s">
        <v>98</v>
      </c>
      <c r="AO208" t="s">
        <v>75</v>
      </c>
      <c r="AP208" t="s">
        <v>75</v>
      </c>
      <c r="AU208" t="s">
        <v>100</v>
      </c>
      <c r="AY208" t="s">
        <v>5170</v>
      </c>
    </row>
    <row r="209" spans="1:51" x14ac:dyDescent="0.25">
      <c r="A209" t="s">
        <v>5171</v>
      </c>
      <c r="B209" t="s">
        <v>5172</v>
      </c>
      <c r="C209" t="s">
        <v>80</v>
      </c>
      <c r="D209" t="s">
        <v>2358</v>
      </c>
      <c r="E209" t="s">
        <v>2718</v>
      </c>
      <c r="F209" t="s">
        <v>2719</v>
      </c>
      <c r="G209" t="s">
        <v>11</v>
      </c>
      <c r="H209" t="s">
        <v>93</v>
      </c>
      <c r="I209" t="s">
        <v>281</v>
      </c>
      <c r="J209" t="s">
        <v>2720</v>
      </c>
      <c r="K209" t="s">
        <v>2721</v>
      </c>
      <c r="L209" t="s">
        <v>730</v>
      </c>
      <c r="M209" t="s">
        <v>731</v>
      </c>
      <c r="N209" t="s">
        <v>2722</v>
      </c>
      <c r="O209" t="s">
        <v>2723</v>
      </c>
      <c r="Q209" t="s">
        <v>2025</v>
      </c>
      <c r="R209" t="s">
        <v>2724</v>
      </c>
      <c r="U209" t="s">
        <v>2725</v>
      </c>
      <c r="V209" t="s">
        <v>2726</v>
      </c>
      <c r="Z209" t="s">
        <v>75</v>
      </c>
      <c r="AA209" t="s">
        <v>236</v>
      </c>
      <c r="AE209" t="s">
        <v>191</v>
      </c>
      <c r="AF209" t="s">
        <v>96</v>
      </c>
      <c r="AG209" t="s">
        <v>77</v>
      </c>
      <c r="AH209" t="s">
        <v>75</v>
      </c>
      <c r="AJ209" t="s">
        <v>78</v>
      </c>
      <c r="AK209" t="s">
        <v>79</v>
      </c>
      <c r="AL209" t="s">
        <v>5173</v>
      </c>
      <c r="AM209" t="s">
        <v>5174</v>
      </c>
      <c r="AN209" t="s">
        <v>98</v>
      </c>
      <c r="AO209" t="s">
        <v>75</v>
      </c>
      <c r="AP209" t="s">
        <v>75</v>
      </c>
      <c r="AU209" t="s">
        <v>100</v>
      </c>
      <c r="AY209" t="s">
        <v>140</v>
      </c>
    </row>
    <row r="210" spans="1:51" x14ac:dyDescent="0.25">
      <c r="A210" t="s">
        <v>5175</v>
      </c>
      <c r="B210" t="s">
        <v>5176</v>
      </c>
      <c r="C210" t="s">
        <v>80</v>
      </c>
      <c r="D210" t="s">
        <v>777</v>
      </c>
      <c r="E210" t="s">
        <v>3304</v>
      </c>
      <c r="F210" t="s">
        <v>3305</v>
      </c>
      <c r="G210" t="s">
        <v>11</v>
      </c>
      <c r="H210" t="s">
        <v>93</v>
      </c>
      <c r="I210" t="s">
        <v>281</v>
      </c>
      <c r="J210" t="s">
        <v>2720</v>
      </c>
      <c r="K210" t="s">
        <v>2721</v>
      </c>
      <c r="L210" t="s">
        <v>730</v>
      </c>
      <c r="M210" t="s">
        <v>731</v>
      </c>
      <c r="N210" t="s">
        <v>782</v>
      </c>
      <c r="O210" t="s">
        <v>3306</v>
      </c>
      <c r="Q210" t="s">
        <v>3307</v>
      </c>
      <c r="R210" t="s">
        <v>3308</v>
      </c>
      <c r="Z210" t="s">
        <v>75</v>
      </c>
      <c r="AA210" t="s">
        <v>527</v>
      </c>
      <c r="AB210" t="s">
        <v>5177</v>
      </c>
      <c r="AC210" t="s">
        <v>5178</v>
      </c>
      <c r="AE210" t="s">
        <v>191</v>
      </c>
      <c r="AF210" t="s">
        <v>96</v>
      </c>
      <c r="AG210" t="s">
        <v>77</v>
      </c>
      <c r="AH210" t="s">
        <v>75</v>
      </c>
      <c r="AJ210" t="s">
        <v>78</v>
      </c>
      <c r="AK210" t="s">
        <v>79</v>
      </c>
      <c r="AL210" t="s">
        <v>5179</v>
      </c>
      <c r="AM210" t="s">
        <v>5180</v>
      </c>
      <c r="AN210" t="s">
        <v>98</v>
      </c>
      <c r="AO210" t="s">
        <v>75</v>
      </c>
      <c r="AP210" t="s">
        <v>75</v>
      </c>
      <c r="AU210" t="s">
        <v>100</v>
      </c>
      <c r="AY210" t="s">
        <v>140</v>
      </c>
    </row>
    <row r="211" spans="1:51" x14ac:dyDescent="0.25">
      <c r="A211" t="s">
        <v>5181</v>
      </c>
      <c r="B211" t="s">
        <v>5182</v>
      </c>
      <c r="C211" t="s">
        <v>80</v>
      </c>
      <c r="D211" t="s">
        <v>2143</v>
      </c>
      <c r="E211" t="s">
        <v>5183</v>
      </c>
      <c r="F211" t="s">
        <v>4057</v>
      </c>
      <c r="G211" t="s">
        <v>11</v>
      </c>
      <c r="H211" t="s">
        <v>225</v>
      </c>
      <c r="J211" t="s">
        <v>1168</v>
      </c>
      <c r="K211" t="s">
        <v>1169</v>
      </c>
      <c r="L211" t="s">
        <v>1170</v>
      </c>
      <c r="M211" t="s">
        <v>1171</v>
      </c>
      <c r="N211" t="s">
        <v>4379</v>
      </c>
      <c r="O211" t="s">
        <v>5184</v>
      </c>
      <c r="Q211" t="s">
        <v>5185</v>
      </c>
      <c r="R211" t="s">
        <v>5186</v>
      </c>
      <c r="U211" t="s">
        <v>5187</v>
      </c>
      <c r="V211" t="s">
        <v>5188</v>
      </c>
      <c r="Z211" t="s">
        <v>75</v>
      </c>
      <c r="AA211" t="s">
        <v>236</v>
      </c>
      <c r="AE211" t="s">
        <v>5085</v>
      </c>
      <c r="AF211" t="s">
        <v>96</v>
      </c>
      <c r="AG211" t="s">
        <v>5189</v>
      </c>
      <c r="AH211" t="s">
        <v>75</v>
      </c>
      <c r="AJ211" t="s">
        <v>78</v>
      </c>
      <c r="AK211" t="s">
        <v>79</v>
      </c>
      <c r="AL211" t="s">
        <v>5190</v>
      </c>
      <c r="AM211" t="s">
        <v>5191</v>
      </c>
      <c r="AN211" t="s">
        <v>98</v>
      </c>
      <c r="AO211" t="s">
        <v>75</v>
      </c>
      <c r="AP211" t="s">
        <v>75</v>
      </c>
      <c r="AU211" t="s">
        <v>100</v>
      </c>
      <c r="AY211" t="s">
        <v>1172</v>
      </c>
    </row>
    <row r="212" spans="1:51" x14ac:dyDescent="0.25">
      <c r="A212" t="s">
        <v>5192</v>
      </c>
      <c r="B212" t="s">
        <v>5193</v>
      </c>
      <c r="C212" t="s">
        <v>80</v>
      </c>
      <c r="D212" t="s">
        <v>3834</v>
      </c>
      <c r="E212" t="s">
        <v>3649</v>
      </c>
      <c r="F212" t="s">
        <v>857</v>
      </c>
      <c r="G212" t="s">
        <v>11</v>
      </c>
      <c r="H212" t="s">
        <v>225</v>
      </c>
      <c r="J212" t="s">
        <v>1168</v>
      </c>
      <c r="K212" t="s">
        <v>1169</v>
      </c>
      <c r="L212" t="s">
        <v>1170</v>
      </c>
      <c r="M212" t="s">
        <v>1171</v>
      </c>
      <c r="N212" t="s">
        <v>5194</v>
      </c>
      <c r="O212" t="s">
        <v>5195</v>
      </c>
      <c r="Q212" t="s">
        <v>1582</v>
      </c>
      <c r="R212" t="s">
        <v>1583</v>
      </c>
      <c r="V212" t="s">
        <v>5196</v>
      </c>
      <c r="Z212" t="s">
        <v>75</v>
      </c>
      <c r="AA212" t="s">
        <v>76</v>
      </c>
      <c r="AE212" t="s">
        <v>5085</v>
      </c>
      <c r="AF212" t="s">
        <v>96</v>
      </c>
      <c r="AG212" t="s">
        <v>5189</v>
      </c>
      <c r="AH212" t="s">
        <v>75</v>
      </c>
      <c r="AJ212" t="s">
        <v>78</v>
      </c>
      <c r="AK212" t="s">
        <v>79</v>
      </c>
      <c r="AL212" t="s">
        <v>5197</v>
      </c>
      <c r="AM212" t="s">
        <v>5198</v>
      </c>
      <c r="AN212" t="s">
        <v>98</v>
      </c>
      <c r="AO212" t="s">
        <v>75</v>
      </c>
      <c r="AP212" t="s">
        <v>75</v>
      </c>
      <c r="AU212" t="s">
        <v>100</v>
      </c>
      <c r="AY212" t="s">
        <v>1172</v>
      </c>
    </row>
    <row r="213" spans="1:51" x14ac:dyDescent="0.25">
      <c r="A213" t="s">
        <v>5199</v>
      </c>
      <c r="B213" t="s">
        <v>5200</v>
      </c>
      <c r="C213" t="s">
        <v>9</v>
      </c>
      <c r="D213" t="s">
        <v>3179</v>
      </c>
      <c r="E213" t="s">
        <v>3180</v>
      </c>
      <c r="F213" t="s">
        <v>3181</v>
      </c>
      <c r="G213" t="s">
        <v>11</v>
      </c>
      <c r="H213" t="s">
        <v>110</v>
      </c>
      <c r="I213" t="s">
        <v>201</v>
      </c>
      <c r="J213" t="s">
        <v>5120</v>
      </c>
      <c r="K213" t="s">
        <v>5121</v>
      </c>
      <c r="N213" t="s">
        <v>4384</v>
      </c>
      <c r="O213" t="s">
        <v>2386</v>
      </c>
      <c r="Q213" t="s">
        <v>2380</v>
      </c>
      <c r="R213" t="s">
        <v>2387</v>
      </c>
      <c r="Z213" t="s">
        <v>75</v>
      </c>
      <c r="AA213" t="s">
        <v>76</v>
      </c>
      <c r="AE213" t="s">
        <v>117</v>
      </c>
      <c r="AF213" t="s">
        <v>118</v>
      </c>
      <c r="AG213" t="s">
        <v>97</v>
      </c>
      <c r="AH213" t="s">
        <v>75</v>
      </c>
      <c r="AJ213" t="s">
        <v>78</v>
      </c>
      <c r="AK213" t="s">
        <v>79</v>
      </c>
      <c r="AL213" t="s">
        <v>5201</v>
      </c>
      <c r="AM213" t="s">
        <v>5202</v>
      </c>
      <c r="AN213" t="s">
        <v>98</v>
      </c>
      <c r="AO213" t="s">
        <v>75</v>
      </c>
      <c r="AP213" t="s">
        <v>75</v>
      </c>
      <c r="AU213" t="s">
        <v>100</v>
      </c>
      <c r="AY213" t="s">
        <v>5203</v>
      </c>
    </row>
    <row r="214" spans="1:51" x14ac:dyDescent="0.25">
      <c r="A214" t="s">
        <v>5204</v>
      </c>
      <c r="B214" t="s">
        <v>5205</v>
      </c>
      <c r="C214" t="s">
        <v>9</v>
      </c>
      <c r="D214" t="s">
        <v>2667</v>
      </c>
      <c r="E214" t="s">
        <v>3167</v>
      </c>
      <c r="F214" t="s">
        <v>1829</v>
      </c>
      <c r="G214" t="s">
        <v>11</v>
      </c>
      <c r="H214" t="s">
        <v>110</v>
      </c>
      <c r="I214" t="s">
        <v>201</v>
      </c>
      <c r="J214" t="s">
        <v>5120</v>
      </c>
      <c r="K214" t="s">
        <v>5121</v>
      </c>
      <c r="N214" t="s">
        <v>4384</v>
      </c>
      <c r="O214" t="s">
        <v>2386</v>
      </c>
      <c r="Q214" t="s">
        <v>2380</v>
      </c>
      <c r="R214" t="s">
        <v>2387</v>
      </c>
      <c r="Z214" t="s">
        <v>75</v>
      </c>
      <c r="AA214" t="s">
        <v>76</v>
      </c>
      <c r="AE214" t="s">
        <v>117</v>
      </c>
      <c r="AF214" t="s">
        <v>118</v>
      </c>
      <c r="AG214" t="s">
        <v>97</v>
      </c>
      <c r="AH214" t="s">
        <v>75</v>
      </c>
      <c r="AJ214" t="s">
        <v>78</v>
      </c>
      <c r="AK214" t="s">
        <v>79</v>
      </c>
      <c r="AL214" t="s">
        <v>5206</v>
      </c>
      <c r="AM214" t="s">
        <v>5207</v>
      </c>
      <c r="AN214" t="s">
        <v>98</v>
      </c>
      <c r="AO214" t="s">
        <v>75</v>
      </c>
      <c r="AP214" t="s">
        <v>75</v>
      </c>
      <c r="AU214" t="s">
        <v>100</v>
      </c>
      <c r="AY214" t="s">
        <v>5208</v>
      </c>
    </row>
    <row r="215" spans="1:51" x14ac:dyDescent="0.25">
      <c r="A215" t="s">
        <v>5209</v>
      </c>
      <c r="B215" t="s">
        <v>5210</v>
      </c>
      <c r="C215" t="s">
        <v>80</v>
      </c>
      <c r="D215" t="s">
        <v>1343</v>
      </c>
      <c r="E215" t="s">
        <v>5211</v>
      </c>
      <c r="F215" t="s">
        <v>5212</v>
      </c>
      <c r="G215" t="s">
        <v>11</v>
      </c>
      <c r="H215" t="s">
        <v>110</v>
      </c>
      <c r="I215" t="s">
        <v>201</v>
      </c>
      <c r="J215" t="s">
        <v>5120</v>
      </c>
      <c r="K215" t="s">
        <v>5121</v>
      </c>
      <c r="N215" t="s">
        <v>4384</v>
      </c>
      <c r="O215" t="s">
        <v>2386</v>
      </c>
      <c r="Q215" t="s">
        <v>2380</v>
      </c>
      <c r="R215" t="s">
        <v>2387</v>
      </c>
      <c r="Z215" t="s">
        <v>75</v>
      </c>
      <c r="AA215" t="s">
        <v>76</v>
      </c>
      <c r="AE215" t="s">
        <v>117</v>
      </c>
      <c r="AF215" t="s">
        <v>118</v>
      </c>
      <c r="AG215" t="s">
        <v>97</v>
      </c>
      <c r="AH215" t="s">
        <v>75</v>
      </c>
      <c r="AJ215" t="s">
        <v>78</v>
      </c>
      <c r="AK215" t="s">
        <v>79</v>
      </c>
      <c r="AL215" t="s">
        <v>5213</v>
      </c>
      <c r="AM215" t="s">
        <v>5214</v>
      </c>
      <c r="AN215" t="s">
        <v>98</v>
      </c>
      <c r="AO215" t="s">
        <v>75</v>
      </c>
      <c r="AP215" t="s">
        <v>75</v>
      </c>
      <c r="AU215" t="s">
        <v>100</v>
      </c>
      <c r="AY215" t="s">
        <v>5215</v>
      </c>
    </row>
    <row r="216" spans="1:51" x14ac:dyDescent="0.25">
      <c r="A216" t="s">
        <v>5216</v>
      </c>
      <c r="B216" t="s">
        <v>5217</v>
      </c>
      <c r="C216" t="s">
        <v>9</v>
      </c>
      <c r="D216" t="s">
        <v>607</v>
      </c>
      <c r="E216" t="s">
        <v>2963</v>
      </c>
      <c r="F216" t="s">
        <v>3989</v>
      </c>
      <c r="G216" t="s">
        <v>11</v>
      </c>
      <c r="H216" t="s">
        <v>110</v>
      </c>
      <c r="I216" t="s">
        <v>201</v>
      </c>
      <c r="J216" t="s">
        <v>5120</v>
      </c>
      <c r="K216" t="s">
        <v>5121</v>
      </c>
      <c r="N216" t="s">
        <v>4384</v>
      </c>
      <c r="O216" t="s">
        <v>2386</v>
      </c>
      <c r="Q216" t="s">
        <v>2380</v>
      </c>
      <c r="R216" t="s">
        <v>2387</v>
      </c>
      <c r="Z216" t="s">
        <v>75</v>
      </c>
      <c r="AA216" t="s">
        <v>76</v>
      </c>
      <c r="AE216" t="s">
        <v>117</v>
      </c>
      <c r="AF216" t="s">
        <v>118</v>
      </c>
      <c r="AG216" t="s">
        <v>97</v>
      </c>
      <c r="AH216" t="s">
        <v>75</v>
      </c>
      <c r="AJ216" t="s">
        <v>78</v>
      </c>
      <c r="AK216" t="s">
        <v>79</v>
      </c>
      <c r="AL216" t="s">
        <v>5218</v>
      </c>
      <c r="AM216" t="s">
        <v>5219</v>
      </c>
      <c r="AN216" t="s">
        <v>98</v>
      </c>
      <c r="AO216" t="s">
        <v>75</v>
      </c>
      <c r="AP216" t="s">
        <v>75</v>
      </c>
      <c r="AU216" t="s">
        <v>100</v>
      </c>
      <c r="AY216" t="s">
        <v>5220</v>
      </c>
    </row>
    <row r="217" spans="1:51" x14ac:dyDescent="0.25">
      <c r="A217" t="s">
        <v>5221</v>
      </c>
      <c r="B217" t="s">
        <v>5222</v>
      </c>
      <c r="C217" t="s">
        <v>80</v>
      </c>
      <c r="D217" t="s">
        <v>192</v>
      </c>
      <c r="E217" t="s">
        <v>5223</v>
      </c>
      <c r="F217" t="s">
        <v>5224</v>
      </c>
      <c r="G217" t="s">
        <v>11</v>
      </c>
      <c r="H217" t="s">
        <v>110</v>
      </c>
      <c r="I217" t="s">
        <v>201</v>
      </c>
      <c r="J217" t="s">
        <v>5120</v>
      </c>
      <c r="K217" t="s">
        <v>5121</v>
      </c>
      <c r="N217" t="s">
        <v>4384</v>
      </c>
      <c r="O217" t="s">
        <v>2386</v>
      </c>
      <c r="Q217" t="s">
        <v>2380</v>
      </c>
      <c r="R217" t="s">
        <v>2387</v>
      </c>
      <c r="Z217" t="s">
        <v>75</v>
      </c>
      <c r="AA217" t="s">
        <v>76</v>
      </c>
      <c r="AE217" t="s">
        <v>117</v>
      </c>
      <c r="AF217" t="s">
        <v>118</v>
      </c>
      <c r="AG217" t="s">
        <v>97</v>
      </c>
      <c r="AH217" t="s">
        <v>75</v>
      </c>
      <c r="AJ217" t="s">
        <v>78</v>
      </c>
      <c r="AK217" t="s">
        <v>79</v>
      </c>
      <c r="AL217" t="s">
        <v>5225</v>
      </c>
      <c r="AM217" t="s">
        <v>5226</v>
      </c>
      <c r="AN217" t="s">
        <v>98</v>
      </c>
      <c r="AO217" t="s">
        <v>75</v>
      </c>
      <c r="AP217" t="s">
        <v>75</v>
      </c>
      <c r="AU217" t="s">
        <v>100</v>
      </c>
      <c r="AY217" t="s">
        <v>5227</v>
      </c>
    </row>
    <row r="218" spans="1:51" x14ac:dyDescent="0.25">
      <c r="A218" t="s">
        <v>5228</v>
      </c>
      <c r="B218" t="s">
        <v>5229</v>
      </c>
      <c r="C218" t="s">
        <v>9</v>
      </c>
      <c r="D218" t="s">
        <v>1180</v>
      </c>
      <c r="E218" t="s">
        <v>3878</v>
      </c>
      <c r="F218" t="s">
        <v>5230</v>
      </c>
      <c r="G218" t="s">
        <v>11</v>
      </c>
      <c r="H218" t="s">
        <v>110</v>
      </c>
      <c r="I218" t="s">
        <v>201</v>
      </c>
      <c r="J218" t="s">
        <v>4833</v>
      </c>
      <c r="K218" t="s">
        <v>4834</v>
      </c>
      <c r="N218" t="s">
        <v>5012</v>
      </c>
      <c r="O218" t="s">
        <v>554</v>
      </c>
      <c r="Q218" t="s">
        <v>384</v>
      </c>
      <c r="R218" t="s">
        <v>4850</v>
      </c>
      <c r="S218" t="s">
        <v>386</v>
      </c>
      <c r="T218" t="s">
        <v>5231</v>
      </c>
      <c r="V218" t="s">
        <v>555</v>
      </c>
      <c r="Z218" t="s">
        <v>75</v>
      </c>
      <c r="AA218" t="s">
        <v>76</v>
      </c>
      <c r="AE218" t="s">
        <v>75</v>
      </c>
      <c r="AF218" t="s">
        <v>75</v>
      </c>
      <c r="AG218" t="s">
        <v>75</v>
      </c>
      <c r="AH218" t="s">
        <v>75</v>
      </c>
      <c r="AJ218" t="s">
        <v>78</v>
      </c>
      <c r="AK218" t="s">
        <v>79</v>
      </c>
      <c r="AL218" t="s">
        <v>5232</v>
      </c>
      <c r="AM218" t="s">
        <v>5233</v>
      </c>
      <c r="AN218" t="s">
        <v>98</v>
      </c>
      <c r="AO218" t="s">
        <v>75</v>
      </c>
      <c r="AP218" t="s">
        <v>75</v>
      </c>
      <c r="AU218" t="s">
        <v>100</v>
      </c>
      <c r="AY218" t="s">
        <v>4004</v>
      </c>
    </row>
    <row r="219" spans="1:51" x14ac:dyDescent="0.25">
      <c r="A219" t="s">
        <v>5234</v>
      </c>
      <c r="B219" t="s">
        <v>5235</v>
      </c>
      <c r="C219" t="s">
        <v>80</v>
      </c>
      <c r="D219" t="s">
        <v>1325</v>
      </c>
      <c r="E219" t="s">
        <v>3959</v>
      </c>
      <c r="F219" t="s">
        <v>5236</v>
      </c>
      <c r="G219" t="s">
        <v>11</v>
      </c>
      <c r="H219" t="s">
        <v>110</v>
      </c>
      <c r="I219" t="s">
        <v>201</v>
      </c>
      <c r="J219" t="s">
        <v>4833</v>
      </c>
      <c r="K219" t="s">
        <v>4834</v>
      </c>
      <c r="N219" t="s">
        <v>4843</v>
      </c>
      <c r="O219" t="s">
        <v>383</v>
      </c>
      <c r="Q219" t="s">
        <v>384</v>
      </c>
      <c r="R219" t="s">
        <v>385</v>
      </c>
      <c r="S219" t="s">
        <v>386</v>
      </c>
      <c r="T219" t="s">
        <v>5231</v>
      </c>
      <c r="Z219" t="s">
        <v>75</v>
      </c>
      <c r="AA219" t="s">
        <v>76</v>
      </c>
      <c r="AE219" t="s">
        <v>75</v>
      </c>
      <c r="AF219" t="s">
        <v>75</v>
      </c>
      <c r="AG219" t="s">
        <v>75</v>
      </c>
      <c r="AH219" t="s">
        <v>75</v>
      </c>
      <c r="AJ219" t="s">
        <v>78</v>
      </c>
      <c r="AK219" t="s">
        <v>79</v>
      </c>
      <c r="AL219" t="s">
        <v>5237</v>
      </c>
      <c r="AM219" t="s">
        <v>5238</v>
      </c>
      <c r="AN219" t="s">
        <v>98</v>
      </c>
      <c r="AO219" t="s">
        <v>75</v>
      </c>
      <c r="AP219" t="s">
        <v>75</v>
      </c>
      <c r="AU219" t="s">
        <v>100</v>
      </c>
      <c r="AY219" t="s">
        <v>214</v>
      </c>
    </row>
    <row r="220" spans="1:51" x14ac:dyDescent="0.25">
      <c r="A220" t="s">
        <v>5239</v>
      </c>
      <c r="B220" t="s">
        <v>5240</v>
      </c>
      <c r="C220" t="s">
        <v>80</v>
      </c>
      <c r="D220" t="s">
        <v>551</v>
      </c>
      <c r="E220" t="s">
        <v>552</v>
      </c>
      <c r="F220" t="s">
        <v>553</v>
      </c>
      <c r="G220" t="s">
        <v>11</v>
      </c>
      <c r="H220" t="s">
        <v>110</v>
      </c>
      <c r="I220" t="s">
        <v>201</v>
      </c>
      <c r="J220" t="s">
        <v>4833</v>
      </c>
      <c r="K220" t="s">
        <v>4834</v>
      </c>
      <c r="N220" t="s">
        <v>5012</v>
      </c>
      <c r="O220" t="s">
        <v>554</v>
      </c>
      <c r="Q220" t="s">
        <v>384</v>
      </c>
      <c r="R220" t="s">
        <v>385</v>
      </c>
      <c r="V220" t="s">
        <v>555</v>
      </c>
      <c r="Z220" t="s">
        <v>75</v>
      </c>
      <c r="AA220" t="s">
        <v>76</v>
      </c>
      <c r="AE220" t="s">
        <v>75</v>
      </c>
      <c r="AF220" t="s">
        <v>75</v>
      </c>
      <c r="AG220" t="s">
        <v>75</v>
      </c>
      <c r="AH220" t="s">
        <v>75</v>
      </c>
      <c r="AJ220" t="s">
        <v>78</v>
      </c>
      <c r="AK220" t="s">
        <v>79</v>
      </c>
      <c r="AL220" t="s">
        <v>5241</v>
      </c>
      <c r="AM220" t="s">
        <v>5242</v>
      </c>
      <c r="AN220" t="s">
        <v>98</v>
      </c>
      <c r="AO220" t="s">
        <v>75</v>
      </c>
      <c r="AP220" t="s">
        <v>75</v>
      </c>
      <c r="AU220" t="s">
        <v>100</v>
      </c>
      <c r="AY220" t="s">
        <v>5243</v>
      </c>
    </row>
    <row r="221" spans="1:51" x14ac:dyDescent="0.25">
      <c r="A221" t="s">
        <v>5244</v>
      </c>
      <c r="B221" t="s">
        <v>5245</v>
      </c>
      <c r="C221" t="s">
        <v>9</v>
      </c>
      <c r="D221" t="s">
        <v>5246</v>
      </c>
      <c r="E221" t="s">
        <v>5247</v>
      </c>
      <c r="F221" t="s">
        <v>5248</v>
      </c>
      <c r="G221" t="s">
        <v>11</v>
      </c>
      <c r="H221" t="s">
        <v>110</v>
      </c>
      <c r="I221" t="s">
        <v>201</v>
      </c>
      <c r="J221" t="s">
        <v>4833</v>
      </c>
      <c r="K221" t="s">
        <v>4834</v>
      </c>
      <c r="N221" t="s">
        <v>5012</v>
      </c>
      <c r="O221" t="s">
        <v>383</v>
      </c>
      <c r="Q221" t="s">
        <v>384</v>
      </c>
      <c r="R221" t="s">
        <v>4850</v>
      </c>
      <c r="S221" t="s">
        <v>386</v>
      </c>
      <c r="V221" t="s">
        <v>555</v>
      </c>
      <c r="Z221" t="s">
        <v>75</v>
      </c>
      <c r="AA221" t="s">
        <v>76</v>
      </c>
      <c r="AE221" t="s">
        <v>75</v>
      </c>
      <c r="AF221" t="s">
        <v>75</v>
      </c>
      <c r="AG221" t="s">
        <v>75</v>
      </c>
      <c r="AH221" t="s">
        <v>75</v>
      </c>
      <c r="AJ221" t="s">
        <v>78</v>
      </c>
      <c r="AK221" t="s">
        <v>79</v>
      </c>
      <c r="AL221" t="s">
        <v>5249</v>
      </c>
      <c r="AM221" t="s">
        <v>5250</v>
      </c>
      <c r="AN221" t="s">
        <v>98</v>
      </c>
      <c r="AO221" t="s">
        <v>75</v>
      </c>
      <c r="AP221" t="s">
        <v>75</v>
      </c>
      <c r="AU221" t="s">
        <v>100</v>
      </c>
      <c r="AY221" t="s">
        <v>5251</v>
      </c>
    </row>
    <row r="222" spans="1:51" x14ac:dyDescent="0.25">
      <c r="A222" t="s">
        <v>5252</v>
      </c>
      <c r="B222" t="s">
        <v>5253</v>
      </c>
      <c r="C222" t="s">
        <v>80</v>
      </c>
      <c r="D222" t="s">
        <v>591</v>
      </c>
      <c r="E222" t="s">
        <v>5254</v>
      </c>
      <c r="F222" t="s">
        <v>5255</v>
      </c>
      <c r="G222" t="s">
        <v>11</v>
      </c>
      <c r="H222" t="s">
        <v>110</v>
      </c>
      <c r="I222" t="s">
        <v>201</v>
      </c>
      <c r="J222" t="s">
        <v>5256</v>
      </c>
      <c r="K222" t="s">
        <v>5257</v>
      </c>
      <c r="L222" t="s">
        <v>522</v>
      </c>
      <c r="M222" t="s">
        <v>13</v>
      </c>
      <c r="N222" t="s">
        <v>4379</v>
      </c>
      <c r="Q222" t="s">
        <v>5258</v>
      </c>
      <c r="R222" t="s">
        <v>5259</v>
      </c>
      <c r="Z222" t="s">
        <v>75</v>
      </c>
      <c r="AA222" t="s">
        <v>76</v>
      </c>
      <c r="AE222" t="s">
        <v>117</v>
      </c>
      <c r="AF222" t="s">
        <v>118</v>
      </c>
      <c r="AG222" t="s">
        <v>97</v>
      </c>
      <c r="AH222" t="s">
        <v>75</v>
      </c>
      <c r="AJ222" t="s">
        <v>78</v>
      </c>
      <c r="AK222" t="s">
        <v>79</v>
      </c>
      <c r="AL222" t="s">
        <v>5260</v>
      </c>
      <c r="AM222" t="s">
        <v>5261</v>
      </c>
      <c r="AN222" t="s">
        <v>98</v>
      </c>
      <c r="AU222" t="s">
        <v>100</v>
      </c>
      <c r="AY222" t="s">
        <v>140</v>
      </c>
    </row>
    <row r="223" spans="1:51" x14ac:dyDescent="0.25">
      <c r="A223" t="s">
        <v>5262</v>
      </c>
      <c r="B223" t="s">
        <v>5263</v>
      </c>
      <c r="C223" t="s">
        <v>80</v>
      </c>
      <c r="D223" t="s">
        <v>2763</v>
      </c>
      <c r="E223" t="s">
        <v>3427</v>
      </c>
      <c r="F223" t="s">
        <v>5264</v>
      </c>
      <c r="G223" t="s">
        <v>11</v>
      </c>
      <c r="H223" t="s">
        <v>110</v>
      </c>
      <c r="I223" t="s">
        <v>201</v>
      </c>
      <c r="J223" t="s">
        <v>4833</v>
      </c>
      <c r="K223" t="s">
        <v>4834</v>
      </c>
      <c r="N223" t="s">
        <v>5012</v>
      </c>
      <c r="O223" t="s">
        <v>554</v>
      </c>
      <c r="Q223" t="s">
        <v>384</v>
      </c>
      <c r="R223" t="s">
        <v>385</v>
      </c>
      <c r="S223" t="s">
        <v>386</v>
      </c>
      <c r="V223" t="s">
        <v>5265</v>
      </c>
      <c r="Z223" t="s">
        <v>75</v>
      </c>
      <c r="AA223" t="s">
        <v>76</v>
      </c>
      <c r="AE223" t="s">
        <v>75</v>
      </c>
      <c r="AF223" t="s">
        <v>75</v>
      </c>
      <c r="AG223" t="s">
        <v>75</v>
      </c>
      <c r="AH223" t="s">
        <v>75</v>
      </c>
      <c r="AJ223" t="s">
        <v>78</v>
      </c>
      <c r="AK223" t="s">
        <v>79</v>
      </c>
      <c r="AL223" t="s">
        <v>5266</v>
      </c>
      <c r="AM223" t="s">
        <v>5267</v>
      </c>
      <c r="AN223" t="s">
        <v>98</v>
      </c>
      <c r="AO223" t="s">
        <v>75</v>
      </c>
      <c r="AP223" t="s">
        <v>75</v>
      </c>
      <c r="AU223" t="s">
        <v>100</v>
      </c>
      <c r="AY223" t="s">
        <v>5268</v>
      </c>
    </row>
    <row r="224" spans="1:51" x14ac:dyDescent="0.25">
      <c r="A224" t="s">
        <v>5269</v>
      </c>
      <c r="B224" t="s">
        <v>5270</v>
      </c>
      <c r="C224" t="s">
        <v>80</v>
      </c>
      <c r="D224" t="s">
        <v>597</v>
      </c>
      <c r="E224" t="s">
        <v>5271</v>
      </c>
      <c r="F224" t="s">
        <v>3908</v>
      </c>
      <c r="G224" t="s">
        <v>11</v>
      </c>
      <c r="H224" t="s">
        <v>110</v>
      </c>
      <c r="I224" t="s">
        <v>201</v>
      </c>
      <c r="J224" t="s">
        <v>5256</v>
      </c>
      <c r="K224" t="s">
        <v>5257</v>
      </c>
      <c r="L224" t="s">
        <v>522</v>
      </c>
      <c r="M224" t="s">
        <v>13</v>
      </c>
      <c r="N224" t="s">
        <v>4379</v>
      </c>
      <c r="Q224" t="s">
        <v>5258</v>
      </c>
      <c r="R224" t="s">
        <v>5259</v>
      </c>
      <c r="Z224" t="s">
        <v>75</v>
      </c>
      <c r="AA224" t="s">
        <v>76</v>
      </c>
      <c r="AE224" t="s">
        <v>117</v>
      </c>
      <c r="AF224" t="s">
        <v>118</v>
      </c>
      <c r="AG224" t="s">
        <v>97</v>
      </c>
      <c r="AH224" t="s">
        <v>75</v>
      </c>
      <c r="AJ224" t="s">
        <v>78</v>
      </c>
      <c r="AK224" t="s">
        <v>79</v>
      </c>
      <c r="AL224" t="s">
        <v>5272</v>
      </c>
      <c r="AM224" t="s">
        <v>5273</v>
      </c>
      <c r="AN224" t="s">
        <v>98</v>
      </c>
      <c r="AO224" t="s">
        <v>78</v>
      </c>
      <c r="AP224" t="s">
        <v>99</v>
      </c>
      <c r="AU224" t="s">
        <v>100</v>
      </c>
      <c r="AV224" t="s">
        <v>101</v>
      </c>
      <c r="AW224" t="s">
        <v>102</v>
      </c>
      <c r="AX224" t="s">
        <v>103</v>
      </c>
      <c r="AY224" t="s">
        <v>140</v>
      </c>
    </row>
    <row r="225" spans="1:51" x14ac:dyDescent="0.25">
      <c r="A225" t="s">
        <v>5274</v>
      </c>
      <c r="B225" t="s">
        <v>5275</v>
      </c>
      <c r="C225" t="s">
        <v>80</v>
      </c>
      <c r="D225" t="s">
        <v>288</v>
      </c>
      <c r="E225" t="s">
        <v>5276</v>
      </c>
      <c r="F225" t="s">
        <v>5277</v>
      </c>
      <c r="G225" t="s">
        <v>11</v>
      </c>
      <c r="H225" t="s">
        <v>110</v>
      </c>
      <c r="I225" t="s">
        <v>201</v>
      </c>
      <c r="J225" t="s">
        <v>4833</v>
      </c>
      <c r="K225" t="s">
        <v>4834</v>
      </c>
      <c r="N225" t="s">
        <v>5012</v>
      </c>
      <c r="O225" t="s">
        <v>383</v>
      </c>
      <c r="Q225" t="s">
        <v>384</v>
      </c>
      <c r="R225" t="s">
        <v>4850</v>
      </c>
      <c r="S225" t="s">
        <v>386</v>
      </c>
      <c r="V225" t="s">
        <v>555</v>
      </c>
      <c r="Z225" t="s">
        <v>75</v>
      </c>
      <c r="AA225" t="s">
        <v>76</v>
      </c>
      <c r="AE225" t="s">
        <v>75</v>
      </c>
      <c r="AF225" t="s">
        <v>75</v>
      </c>
      <c r="AG225" t="s">
        <v>75</v>
      </c>
      <c r="AH225" t="s">
        <v>75</v>
      </c>
      <c r="AJ225" t="s">
        <v>78</v>
      </c>
      <c r="AK225" t="s">
        <v>79</v>
      </c>
      <c r="AL225" t="s">
        <v>5278</v>
      </c>
      <c r="AM225" t="s">
        <v>5279</v>
      </c>
      <c r="AN225" t="s">
        <v>98</v>
      </c>
      <c r="AO225" t="s">
        <v>75</v>
      </c>
      <c r="AP225" t="s">
        <v>75</v>
      </c>
      <c r="AU225" t="s">
        <v>100</v>
      </c>
      <c r="AY225" t="s">
        <v>5268</v>
      </c>
    </row>
    <row r="226" spans="1:51" x14ac:dyDescent="0.25">
      <c r="A226" t="s">
        <v>5280</v>
      </c>
      <c r="B226" t="s">
        <v>5281</v>
      </c>
      <c r="C226" t="s">
        <v>9</v>
      </c>
      <c r="D226" t="s">
        <v>1316</v>
      </c>
      <c r="E226" t="s">
        <v>5282</v>
      </c>
      <c r="F226" t="s">
        <v>876</v>
      </c>
      <c r="G226" t="s">
        <v>11</v>
      </c>
      <c r="H226" t="s">
        <v>110</v>
      </c>
      <c r="I226" t="s">
        <v>201</v>
      </c>
      <c r="J226" t="s">
        <v>4833</v>
      </c>
      <c r="K226" t="s">
        <v>4834</v>
      </c>
      <c r="N226" t="s">
        <v>4843</v>
      </c>
      <c r="O226" t="s">
        <v>383</v>
      </c>
      <c r="P226" t="s">
        <v>5283</v>
      </c>
      <c r="Q226" t="s">
        <v>384</v>
      </c>
      <c r="R226" t="s">
        <v>385</v>
      </c>
      <c r="S226" t="s">
        <v>5284</v>
      </c>
      <c r="V226" t="s">
        <v>555</v>
      </c>
      <c r="Z226" t="s">
        <v>75</v>
      </c>
      <c r="AA226" t="s">
        <v>76</v>
      </c>
      <c r="AE226" t="s">
        <v>75</v>
      </c>
      <c r="AF226" t="s">
        <v>75</v>
      </c>
      <c r="AG226" t="s">
        <v>75</v>
      </c>
      <c r="AH226" t="s">
        <v>75</v>
      </c>
      <c r="AJ226" t="s">
        <v>78</v>
      </c>
      <c r="AK226" t="s">
        <v>79</v>
      </c>
      <c r="AL226" t="s">
        <v>5285</v>
      </c>
      <c r="AM226" t="s">
        <v>5286</v>
      </c>
      <c r="AN226" t="s">
        <v>98</v>
      </c>
      <c r="AO226" t="s">
        <v>78</v>
      </c>
      <c r="AP226" t="s">
        <v>99</v>
      </c>
      <c r="AU226" t="s">
        <v>100</v>
      </c>
      <c r="AV226" t="s">
        <v>101</v>
      </c>
      <c r="AW226" t="s">
        <v>102</v>
      </c>
      <c r="AX226" t="s">
        <v>103</v>
      </c>
      <c r="AY226" t="s">
        <v>5287</v>
      </c>
    </row>
    <row r="227" spans="1:51" x14ac:dyDescent="0.25">
      <c r="A227" t="s">
        <v>5288</v>
      </c>
      <c r="B227" t="s">
        <v>5289</v>
      </c>
      <c r="C227" t="s">
        <v>80</v>
      </c>
      <c r="D227" t="s">
        <v>634</v>
      </c>
      <c r="E227" t="s">
        <v>5290</v>
      </c>
      <c r="F227" t="s">
        <v>1822</v>
      </c>
      <c r="G227" t="s">
        <v>11</v>
      </c>
      <c r="H227" t="s">
        <v>110</v>
      </c>
      <c r="I227" t="s">
        <v>281</v>
      </c>
      <c r="J227" t="s">
        <v>4833</v>
      </c>
      <c r="K227" t="s">
        <v>4834</v>
      </c>
      <c r="N227" t="s">
        <v>5012</v>
      </c>
      <c r="O227" t="s">
        <v>554</v>
      </c>
      <c r="Q227" t="s">
        <v>384</v>
      </c>
      <c r="R227" t="s">
        <v>4850</v>
      </c>
      <c r="S227" t="s">
        <v>5284</v>
      </c>
      <c r="V227" t="s">
        <v>555</v>
      </c>
      <c r="Z227" t="s">
        <v>75</v>
      </c>
      <c r="AA227" t="s">
        <v>76</v>
      </c>
      <c r="AE227" t="s">
        <v>75</v>
      </c>
      <c r="AF227" t="s">
        <v>75</v>
      </c>
      <c r="AG227" t="s">
        <v>75</v>
      </c>
      <c r="AH227" t="s">
        <v>75</v>
      </c>
      <c r="AJ227" t="s">
        <v>78</v>
      </c>
      <c r="AK227" t="s">
        <v>79</v>
      </c>
      <c r="AL227" t="s">
        <v>5291</v>
      </c>
      <c r="AM227" t="s">
        <v>5292</v>
      </c>
      <c r="AN227" t="s">
        <v>98</v>
      </c>
      <c r="AO227" t="s">
        <v>75</v>
      </c>
      <c r="AP227" t="s">
        <v>75</v>
      </c>
      <c r="AU227" t="s">
        <v>100</v>
      </c>
      <c r="AY227" t="s">
        <v>5287</v>
      </c>
    </row>
    <row r="228" spans="1:51" x14ac:dyDescent="0.25">
      <c r="A228" t="s">
        <v>5293</v>
      </c>
      <c r="B228" t="s">
        <v>5294</v>
      </c>
      <c r="C228" t="s">
        <v>80</v>
      </c>
      <c r="D228" t="s">
        <v>1013</v>
      </c>
      <c r="E228" t="s">
        <v>5295</v>
      </c>
      <c r="F228" t="s">
        <v>3790</v>
      </c>
      <c r="G228" t="s">
        <v>11</v>
      </c>
      <c r="H228" t="s">
        <v>110</v>
      </c>
      <c r="I228" t="s">
        <v>281</v>
      </c>
      <c r="J228" t="s">
        <v>4833</v>
      </c>
      <c r="K228" t="s">
        <v>4834</v>
      </c>
      <c r="N228" t="s">
        <v>5012</v>
      </c>
      <c r="O228" t="s">
        <v>383</v>
      </c>
      <c r="Q228" t="s">
        <v>384</v>
      </c>
      <c r="R228" t="s">
        <v>4850</v>
      </c>
      <c r="S228" t="s">
        <v>386</v>
      </c>
      <c r="V228" t="s">
        <v>555</v>
      </c>
      <c r="Z228" t="s">
        <v>75</v>
      </c>
      <c r="AA228" t="s">
        <v>76</v>
      </c>
      <c r="AE228" t="s">
        <v>75</v>
      </c>
      <c r="AF228" t="s">
        <v>75</v>
      </c>
      <c r="AG228" t="s">
        <v>75</v>
      </c>
      <c r="AH228" t="s">
        <v>75</v>
      </c>
      <c r="AJ228" t="s">
        <v>78</v>
      </c>
      <c r="AK228" t="s">
        <v>79</v>
      </c>
      <c r="AL228" t="s">
        <v>5296</v>
      </c>
      <c r="AM228" t="s">
        <v>5297</v>
      </c>
      <c r="AN228" t="s">
        <v>98</v>
      </c>
      <c r="AO228" t="s">
        <v>75</v>
      </c>
      <c r="AP228" t="s">
        <v>75</v>
      </c>
      <c r="AU228" t="s">
        <v>100</v>
      </c>
      <c r="AY228" t="s">
        <v>4004</v>
      </c>
    </row>
    <row r="229" spans="1:51" x14ac:dyDescent="0.25">
      <c r="A229" t="s">
        <v>5298</v>
      </c>
      <c r="B229" t="s">
        <v>5299</v>
      </c>
      <c r="C229" t="s">
        <v>80</v>
      </c>
      <c r="D229" t="s">
        <v>284</v>
      </c>
      <c r="E229" t="s">
        <v>92</v>
      </c>
      <c r="F229" t="s">
        <v>1647</v>
      </c>
      <c r="G229" t="s">
        <v>11</v>
      </c>
      <c r="H229" t="s">
        <v>110</v>
      </c>
      <c r="I229" t="s">
        <v>281</v>
      </c>
      <c r="J229" t="s">
        <v>4833</v>
      </c>
      <c r="K229" t="s">
        <v>4834</v>
      </c>
      <c r="N229" t="s">
        <v>5012</v>
      </c>
      <c r="O229" t="s">
        <v>554</v>
      </c>
      <c r="Q229" t="s">
        <v>384</v>
      </c>
      <c r="R229" t="s">
        <v>4850</v>
      </c>
      <c r="S229" t="s">
        <v>5284</v>
      </c>
      <c r="V229" t="s">
        <v>555</v>
      </c>
      <c r="Z229" t="s">
        <v>75</v>
      </c>
      <c r="AA229" t="s">
        <v>76</v>
      </c>
      <c r="AE229" t="s">
        <v>75</v>
      </c>
      <c r="AF229" t="s">
        <v>75</v>
      </c>
      <c r="AG229" t="s">
        <v>75</v>
      </c>
      <c r="AH229" t="s">
        <v>75</v>
      </c>
      <c r="AJ229" t="s">
        <v>78</v>
      </c>
      <c r="AK229" t="s">
        <v>79</v>
      </c>
      <c r="AL229" t="s">
        <v>5300</v>
      </c>
      <c r="AM229" t="s">
        <v>5301</v>
      </c>
      <c r="AN229" t="s">
        <v>98</v>
      </c>
      <c r="AO229" t="s">
        <v>75</v>
      </c>
      <c r="AP229" t="s">
        <v>75</v>
      </c>
      <c r="AU229" t="s">
        <v>100</v>
      </c>
      <c r="AY229" t="s">
        <v>4846</v>
      </c>
    </row>
    <row r="230" spans="1:51" x14ac:dyDescent="0.25">
      <c r="A230" t="s">
        <v>5302</v>
      </c>
      <c r="B230" t="s">
        <v>5303</v>
      </c>
      <c r="C230" t="s">
        <v>9</v>
      </c>
      <c r="D230" t="s">
        <v>5304</v>
      </c>
      <c r="E230" t="s">
        <v>5305</v>
      </c>
      <c r="F230" t="s">
        <v>5306</v>
      </c>
      <c r="G230" t="s">
        <v>11</v>
      </c>
      <c r="H230" t="s">
        <v>110</v>
      </c>
      <c r="I230" t="s">
        <v>201</v>
      </c>
      <c r="J230" t="s">
        <v>4833</v>
      </c>
      <c r="K230" t="s">
        <v>4834</v>
      </c>
      <c r="N230" t="s">
        <v>5012</v>
      </c>
      <c r="O230" t="s">
        <v>383</v>
      </c>
      <c r="Q230" t="s">
        <v>384</v>
      </c>
      <c r="R230" t="s">
        <v>4850</v>
      </c>
      <c r="S230" t="s">
        <v>386</v>
      </c>
      <c r="V230" t="s">
        <v>555</v>
      </c>
      <c r="Z230" t="s">
        <v>75</v>
      </c>
      <c r="AA230" t="s">
        <v>76</v>
      </c>
      <c r="AE230" t="s">
        <v>75</v>
      </c>
      <c r="AF230" t="s">
        <v>75</v>
      </c>
      <c r="AG230" t="s">
        <v>75</v>
      </c>
      <c r="AH230" t="s">
        <v>75</v>
      </c>
      <c r="AJ230" t="s">
        <v>78</v>
      </c>
      <c r="AK230" t="s">
        <v>79</v>
      </c>
      <c r="AL230" t="s">
        <v>5307</v>
      </c>
      <c r="AM230" t="s">
        <v>5308</v>
      </c>
      <c r="AN230" t="s">
        <v>98</v>
      </c>
      <c r="AO230" t="s">
        <v>75</v>
      </c>
      <c r="AP230" t="s">
        <v>75</v>
      </c>
      <c r="AU230" t="s">
        <v>100</v>
      </c>
      <c r="AY230" t="s">
        <v>5287</v>
      </c>
    </row>
    <row r="231" spans="1:51" x14ac:dyDescent="0.25">
      <c r="A231" t="s">
        <v>5309</v>
      </c>
      <c r="B231" t="s">
        <v>5310</v>
      </c>
      <c r="C231" t="s">
        <v>80</v>
      </c>
      <c r="D231" t="s">
        <v>91</v>
      </c>
      <c r="E231" t="s">
        <v>1201</v>
      </c>
      <c r="F231" t="s">
        <v>1202</v>
      </c>
      <c r="G231" t="s">
        <v>11</v>
      </c>
      <c r="H231" t="s">
        <v>110</v>
      </c>
      <c r="J231" t="s">
        <v>999</v>
      </c>
      <c r="K231" t="s">
        <v>1000</v>
      </c>
      <c r="L231" t="s">
        <v>1001</v>
      </c>
      <c r="M231" t="s">
        <v>1002</v>
      </c>
      <c r="N231" t="s">
        <v>411</v>
      </c>
      <c r="O231" t="s">
        <v>1203</v>
      </c>
      <c r="Q231" t="s">
        <v>1204</v>
      </c>
      <c r="R231" t="s">
        <v>1205</v>
      </c>
      <c r="S231" t="s">
        <v>1206</v>
      </c>
      <c r="Z231" t="s">
        <v>75</v>
      </c>
      <c r="AA231" t="s">
        <v>76</v>
      </c>
      <c r="AE231" t="s">
        <v>212</v>
      </c>
      <c r="AF231" t="s">
        <v>118</v>
      </c>
      <c r="AG231" t="s">
        <v>1012</v>
      </c>
      <c r="AH231" t="s">
        <v>75</v>
      </c>
      <c r="AJ231" t="s">
        <v>78</v>
      </c>
      <c r="AK231" t="s">
        <v>79</v>
      </c>
      <c r="AL231" t="s">
        <v>5311</v>
      </c>
      <c r="AM231" t="s">
        <v>5312</v>
      </c>
      <c r="AN231" t="s">
        <v>98</v>
      </c>
      <c r="AO231" t="s">
        <v>75</v>
      </c>
      <c r="AP231" t="s">
        <v>75</v>
      </c>
      <c r="AU231" t="s">
        <v>100</v>
      </c>
      <c r="AY231" t="s">
        <v>1207</v>
      </c>
    </row>
    <row r="232" spans="1:51" x14ac:dyDescent="0.25">
      <c r="A232" t="s">
        <v>5313</v>
      </c>
      <c r="B232" t="s">
        <v>5314</v>
      </c>
      <c r="C232" t="s">
        <v>9</v>
      </c>
      <c r="D232" t="s">
        <v>1570</v>
      </c>
      <c r="E232" t="s">
        <v>1571</v>
      </c>
      <c r="F232" t="s">
        <v>1572</v>
      </c>
      <c r="G232" t="s">
        <v>11</v>
      </c>
      <c r="H232" t="s">
        <v>110</v>
      </c>
      <c r="J232" t="s">
        <v>999</v>
      </c>
      <c r="K232" t="s">
        <v>1000</v>
      </c>
      <c r="L232" t="s">
        <v>1001</v>
      </c>
      <c r="M232" t="s">
        <v>1002</v>
      </c>
      <c r="N232" t="s">
        <v>1573</v>
      </c>
      <c r="O232" t="s">
        <v>1203</v>
      </c>
      <c r="Q232" t="s">
        <v>1204</v>
      </c>
      <c r="R232" t="s">
        <v>1574</v>
      </c>
      <c r="S232" t="s">
        <v>1206</v>
      </c>
      <c r="Z232" t="s">
        <v>78</v>
      </c>
      <c r="AA232" t="s">
        <v>76</v>
      </c>
      <c r="AE232" t="s">
        <v>212</v>
      </c>
      <c r="AF232" t="s">
        <v>118</v>
      </c>
      <c r="AG232" t="s">
        <v>1012</v>
      </c>
      <c r="AH232" t="s">
        <v>75</v>
      </c>
      <c r="AJ232" t="s">
        <v>78</v>
      </c>
      <c r="AK232" t="s">
        <v>79</v>
      </c>
      <c r="AL232" t="s">
        <v>5315</v>
      </c>
      <c r="AM232" t="s">
        <v>5316</v>
      </c>
      <c r="AN232" t="s">
        <v>98</v>
      </c>
      <c r="AO232" t="s">
        <v>75</v>
      </c>
      <c r="AP232" t="s">
        <v>75</v>
      </c>
      <c r="AU232" t="s">
        <v>100</v>
      </c>
      <c r="AY232" t="s">
        <v>5113</v>
      </c>
    </row>
    <row r="233" spans="1:51" x14ac:dyDescent="0.25">
      <c r="A233" t="s">
        <v>5317</v>
      </c>
      <c r="B233" t="s">
        <v>5318</v>
      </c>
      <c r="C233" t="s">
        <v>9</v>
      </c>
      <c r="D233" t="s">
        <v>1263</v>
      </c>
      <c r="E233" t="s">
        <v>3910</v>
      </c>
      <c r="F233" t="s">
        <v>5319</v>
      </c>
      <c r="G233" t="s">
        <v>11</v>
      </c>
      <c r="H233" t="s">
        <v>347</v>
      </c>
      <c r="J233" t="s">
        <v>1738</v>
      </c>
      <c r="K233" t="s">
        <v>1739</v>
      </c>
      <c r="L233" t="s">
        <v>464</v>
      </c>
      <c r="M233" t="s">
        <v>13</v>
      </c>
      <c r="N233" t="s">
        <v>4949</v>
      </c>
      <c r="O233" t="s">
        <v>5320</v>
      </c>
      <c r="Q233" t="s">
        <v>1741</v>
      </c>
      <c r="R233" t="s">
        <v>1742</v>
      </c>
      <c r="U233" t="s">
        <v>5321</v>
      </c>
      <c r="V233" t="s">
        <v>5322</v>
      </c>
      <c r="Z233" t="s">
        <v>75</v>
      </c>
      <c r="AA233" t="s">
        <v>76</v>
      </c>
      <c r="AE233" t="s">
        <v>117</v>
      </c>
      <c r="AF233" t="s">
        <v>118</v>
      </c>
      <c r="AG233" t="s">
        <v>97</v>
      </c>
      <c r="AH233" t="s">
        <v>75</v>
      </c>
      <c r="AJ233" t="s">
        <v>78</v>
      </c>
      <c r="AK233" t="s">
        <v>79</v>
      </c>
      <c r="AL233" t="s">
        <v>5323</v>
      </c>
      <c r="AM233" t="s">
        <v>5324</v>
      </c>
      <c r="AN233" t="s">
        <v>98</v>
      </c>
      <c r="AO233" t="s">
        <v>78</v>
      </c>
      <c r="AP233" t="s">
        <v>805</v>
      </c>
      <c r="AU233" t="s">
        <v>100</v>
      </c>
      <c r="AV233" t="s">
        <v>101</v>
      </c>
      <c r="AW233" t="s">
        <v>806</v>
      </c>
      <c r="AX233" t="s">
        <v>807</v>
      </c>
      <c r="AY233" t="s">
        <v>140</v>
      </c>
    </row>
    <row r="234" spans="1:51" x14ac:dyDescent="0.25">
      <c r="A234" t="s">
        <v>5325</v>
      </c>
      <c r="B234" t="s">
        <v>5326</v>
      </c>
      <c r="C234" t="s">
        <v>9</v>
      </c>
      <c r="D234" t="s">
        <v>563</v>
      </c>
      <c r="E234" t="s">
        <v>564</v>
      </c>
      <c r="F234" t="s">
        <v>565</v>
      </c>
      <c r="G234" t="s">
        <v>11</v>
      </c>
      <c r="H234" t="s">
        <v>93</v>
      </c>
      <c r="I234" t="s">
        <v>201</v>
      </c>
      <c r="J234" t="s">
        <v>4833</v>
      </c>
      <c r="K234" t="s">
        <v>4834</v>
      </c>
      <c r="N234" t="s">
        <v>5012</v>
      </c>
      <c r="O234" t="s">
        <v>554</v>
      </c>
      <c r="Q234" t="s">
        <v>384</v>
      </c>
      <c r="R234" t="s">
        <v>4850</v>
      </c>
      <c r="S234" t="s">
        <v>5284</v>
      </c>
      <c r="V234" t="s">
        <v>555</v>
      </c>
      <c r="Z234" t="s">
        <v>75</v>
      </c>
      <c r="AA234" t="s">
        <v>76</v>
      </c>
      <c r="AE234" t="s">
        <v>75</v>
      </c>
      <c r="AF234" t="s">
        <v>75</v>
      </c>
      <c r="AG234" t="s">
        <v>75</v>
      </c>
      <c r="AH234" t="s">
        <v>75</v>
      </c>
      <c r="AJ234" t="s">
        <v>78</v>
      </c>
      <c r="AK234" t="s">
        <v>79</v>
      </c>
      <c r="AL234" t="s">
        <v>5327</v>
      </c>
      <c r="AM234" t="s">
        <v>5328</v>
      </c>
      <c r="AN234" t="s">
        <v>98</v>
      </c>
      <c r="AO234" t="s">
        <v>75</v>
      </c>
      <c r="AP234" t="s">
        <v>75</v>
      </c>
      <c r="AU234" t="s">
        <v>100</v>
      </c>
      <c r="AY234" t="s">
        <v>5287</v>
      </c>
    </row>
    <row r="235" spans="1:51" x14ac:dyDescent="0.25">
      <c r="A235" t="s">
        <v>5329</v>
      </c>
      <c r="B235" t="s">
        <v>5330</v>
      </c>
      <c r="C235" t="s">
        <v>80</v>
      </c>
      <c r="D235" t="s">
        <v>646</v>
      </c>
      <c r="E235" t="s">
        <v>3339</v>
      </c>
      <c r="F235" t="s">
        <v>3340</v>
      </c>
      <c r="G235" t="s">
        <v>11</v>
      </c>
      <c r="H235" t="s">
        <v>110</v>
      </c>
      <c r="I235" t="s">
        <v>201</v>
      </c>
      <c r="J235" t="s">
        <v>5331</v>
      </c>
      <c r="K235" t="s">
        <v>3334</v>
      </c>
      <c r="N235" t="s">
        <v>5332</v>
      </c>
      <c r="O235" t="s">
        <v>3336</v>
      </c>
      <c r="Q235" t="s">
        <v>3337</v>
      </c>
      <c r="R235" t="s">
        <v>3338</v>
      </c>
      <c r="Z235" t="s">
        <v>75</v>
      </c>
      <c r="AA235" t="s">
        <v>527</v>
      </c>
      <c r="AB235" t="s">
        <v>5333</v>
      </c>
      <c r="AC235" t="s">
        <v>5334</v>
      </c>
      <c r="AE235" t="s">
        <v>75</v>
      </c>
      <c r="AF235" t="s">
        <v>75</v>
      </c>
      <c r="AG235" t="s">
        <v>75</v>
      </c>
      <c r="AH235" t="s">
        <v>75</v>
      </c>
      <c r="AJ235" t="s">
        <v>78</v>
      </c>
      <c r="AK235" t="s">
        <v>79</v>
      </c>
      <c r="AL235" t="s">
        <v>5335</v>
      </c>
      <c r="AM235" t="s">
        <v>5336</v>
      </c>
      <c r="AN235" t="s">
        <v>98</v>
      </c>
      <c r="AO235" t="s">
        <v>75</v>
      </c>
      <c r="AP235" t="s">
        <v>75</v>
      </c>
      <c r="AU235" t="s">
        <v>100</v>
      </c>
      <c r="AY235" t="s">
        <v>3341</v>
      </c>
    </row>
    <row r="236" spans="1:51" x14ac:dyDescent="0.25">
      <c r="A236" t="s">
        <v>5337</v>
      </c>
      <c r="B236" t="s">
        <v>5338</v>
      </c>
      <c r="C236" t="s">
        <v>9</v>
      </c>
      <c r="D236" t="s">
        <v>3342</v>
      </c>
      <c r="E236" t="s">
        <v>3343</v>
      </c>
      <c r="F236" t="s">
        <v>3344</v>
      </c>
      <c r="G236" t="s">
        <v>11</v>
      </c>
      <c r="H236" t="s">
        <v>110</v>
      </c>
      <c r="I236" t="s">
        <v>111</v>
      </c>
      <c r="J236" t="s">
        <v>5331</v>
      </c>
      <c r="K236" t="s">
        <v>3334</v>
      </c>
      <c r="N236" t="s">
        <v>5332</v>
      </c>
      <c r="O236" t="s">
        <v>3345</v>
      </c>
      <c r="Q236" t="s">
        <v>3337</v>
      </c>
      <c r="R236" t="s">
        <v>3338</v>
      </c>
      <c r="Z236" t="s">
        <v>75</v>
      </c>
      <c r="AA236" t="s">
        <v>527</v>
      </c>
      <c r="AB236" t="s">
        <v>5333</v>
      </c>
      <c r="AC236" t="s">
        <v>5334</v>
      </c>
      <c r="AE236" t="s">
        <v>75</v>
      </c>
      <c r="AF236" t="s">
        <v>75</v>
      </c>
      <c r="AG236" t="s">
        <v>75</v>
      </c>
      <c r="AH236" t="s">
        <v>75</v>
      </c>
      <c r="AJ236" t="s">
        <v>78</v>
      </c>
      <c r="AK236" t="s">
        <v>79</v>
      </c>
      <c r="AL236" t="s">
        <v>5339</v>
      </c>
      <c r="AM236" t="s">
        <v>5340</v>
      </c>
      <c r="AN236" t="s">
        <v>98</v>
      </c>
      <c r="AO236" t="s">
        <v>75</v>
      </c>
      <c r="AP236" t="s">
        <v>75</v>
      </c>
      <c r="AU236" t="s">
        <v>100</v>
      </c>
      <c r="AY236" t="s">
        <v>3346</v>
      </c>
    </row>
    <row r="237" spans="1:51" x14ac:dyDescent="0.25">
      <c r="A237" t="s">
        <v>5341</v>
      </c>
      <c r="B237" t="s">
        <v>5342</v>
      </c>
      <c r="C237" t="s">
        <v>9</v>
      </c>
      <c r="D237" t="s">
        <v>3347</v>
      </c>
      <c r="E237" t="s">
        <v>3348</v>
      </c>
      <c r="F237" t="s">
        <v>3349</v>
      </c>
      <c r="G237" t="s">
        <v>11</v>
      </c>
      <c r="H237" t="s">
        <v>110</v>
      </c>
      <c r="J237" t="s">
        <v>5331</v>
      </c>
      <c r="K237" t="s">
        <v>3334</v>
      </c>
      <c r="N237" t="s">
        <v>5332</v>
      </c>
      <c r="O237" t="s">
        <v>3350</v>
      </c>
      <c r="Q237" t="s">
        <v>3337</v>
      </c>
      <c r="R237" t="s">
        <v>5343</v>
      </c>
      <c r="Z237" t="s">
        <v>75</v>
      </c>
      <c r="AA237" t="s">
        <v>527</v>
      </c>
      <c r="AB237" t="s">
        <v>5333</v>
      </c>
      <c r="AC237" t="s">
        <v>5334</v>
      </c>
      <c r="AE237" t="s">
        <v>75</v>
      </c>
      <c r="AF237" t="s">
        <v>75</v>
      </c>
      <c r="AG237" t="s">
        <v>75</v>
      </c>
      <c r="AH237" t="s">
        <v>75</v>
      </c>
      <c r="AJ237" t="s">
        <v>78</v>
      </c>
      <c r="AK237" t="s">
        <v>79</v>
      </c>
      <c r="AL237" t="s">
        <v>5344</v>
      </c>
      <c r="AM237" t="s">
        <v>5345</v>
      </c>
      <c r="AN237" t="s">
        <v>98</v>
      </c>
      <c r="AO237" t="s">
        <v>75</v>
      </c>
      <c r="AP237" t="s">
        <v>75</v>
      </c>
      <c r="AU237" t="s">
        <v>100</v>
      </c>
      <c r="AY237" t="s">
        <v>5346</v>
      </c>
    </row>
    <row r="238" spans="1:51" x14ac:dyDescent="0.25">
      <c r="A238" t="s">
        <v>5347</v>
      </c>
      <c r="B238" t="s">
        <v>5348</v>
      </c>
      <c r="C238" t="s">
        <v>80</v>
      </c>
      <c r="D238" t="s">
        <v>533</v>
      </c>
      <c r="E238" t="s">
        <v>3351</v>
      </c>
      <c r="F238" t="s">
        <v>3352</v>
      </c>
      <c r="G238" t="s">
        <v>11</v>
      </c>
      <c r="H238" t="s">
        <v>110</v>
      </c>
      <c r="J238" t="s">
        <v>5331</v>
      </c>
      <c r="K238" t="s">
        <v>3334</v>
      </c>
      <c r="N238" t="s">
        <v>5332</v>
      </c>
      <c r="O238" t="s">
        <v>3350</v>
      </c>
      <c r="Q238" t="s">
        <v>3337</v>
      </c>
      <c r="R238" t="s">
        <v>3338</v>
      </c>
      <c r="Z238" t="s">
        <v>75</v>
      </c>
      <c r="AA238" t="s">
        <v>527</v>
      </c>
      <c r="AB238" t="s">
        <v>5333</v>
      </c>
      <c r="AC238" t="s">
        <v>5334</v>
      </c>
      <c r="AE238" t="s">
        <v>75</v>
      </c>
      <c r="AF238" t="s">
        <v>75</v>
      </c>
      <c r="AG238" t="s">
        <v>75</v>
      </c>
      <c r="AH238" t="s">
        <v>75</v>
      </c>
      <c r="AJ238" t="s">
        <v>78</v>
      </c>
      <c r="AK238" t="s">
        <v>79</v>
      </c>
      <c r="AL238" t="s">
        <v>5349</v>
      </c>
      <c r="AM238" t="s">
        <v>5350</v>
      </c>
      <c r="AN238" t="s">
        <v>98</v>
      </c>
      <c r="AO238" t="s">
        <v>75</v>
      </c>
      <c r="AP238" t="s">
        <v>75</v>
      </c>
      <c r="AU238" t="s">
        <v>100</v>
      </c>
      <c r="AY238" t="s">
        <v>5351</v>
      </c>
    </row>
    <row r="239" spans="1:51" x14ac:dyDescent="0.25">
      <c r="A239" t="s">
        <v>5352</v>
      </c>
      <c r="B239" t="s">
        <v>5353</v>
      </c>
      <c r="C239" t="s">
        <v>80</v>
      </c>
      <c r="D239" t="s">
        <v>3353</v>
      </c>
      <c r="E239" t="s">
        <v>3354</v>
      </c>
      <c r="F239" t="s">
        <v>3355</v>
      </c>
      <c r="G239" t="s">
        <v>11</v>
      </c>
      <c r="H239" t="s">
        <v>110</v>
      </c>
      <c r="J239" t="s">
        <v>5331</v>
      </c>
      <c r="K239" t="s">
        <v>3334</v>
      </c>
      <c r="N239" t="s">
        <v>5332</v>
      </c>
      <c r="O239" t="s">
        <v>3350</v>
      </c>
      <c r="Q239" t="s">
        <v>3337</v>
      </c>
      <c r="R239" t="s">
        <v>3356</v>
      </c>
      <c r="Z239" t="s">
        <v>75</v>
      </c>
      <c r="AA239" t="s">
        <v>527</v>
      </c>
      <c r="AB239" t="s">
        <v>5333</v>
      </c>
      <c r="AC239" t="s">
        <v>5334</v>
      </c>
      <c r="AE239" t="s">
        <v>75</v>
      </c>
      <c r="AF239" t="s">
        <v>75</v>
      </c>
      <c r="AG239" t="s">
        <v>75</v>
      </c>
      <c r="AH239" t="s">
        <v>75</v>
      </c>
      <c r="AJ239" t="s">
        <v>78</v>
      </c>
      <c r="AK239" t="s">
        <v>79</v>
      </c>
      <c r="AL239" t="s">
        <v>5354</v>
      </c>
      <c r="AM239" t="s">
        <v>5355</v>
      </c>
      <c r="AN239" t="s">
        <v>98</v>
      </c>
      <c r="AO239" t="s">
        <v>75</v>
      </c>
      <c r="AP239" t="s">
        <v>75</v>
      </c>
      <c r="AU239" t="s">
        <v>100</v>
      </c>
      <c r="AY239" t="s">
        <v>5356</v>
      </c>
    </row>
    <row r="240" spans="1:51" x14ac:dyDescent="0.25">
      <c r="A240" t="s">
        <v>5357</v>
      </c>
      <c r="B240" t="s">
        <v>5358</v>
      </c>
      <c r="C240" t="s">
        <v>9</v>
      </c>
      <c r="D240" t="s">
        <v>3364</v>
      </c>
      <c r="E240" t="s">
        <v>3365</v>
      </c>
      <c r="F240" t="s">
        <v>3366</v>
      </c>
      <c r="G240" t="s">
        <v>11</v>
      </c>
      <c r="H240" t="s">
        <v>110</v>
      </c>
      <c r="I240" t="s">
        <v>201</v>
      </c>
      <c r="J240" t="s">
        <v>5331</v>
      </c>
      <c r="K240" t="s">
        <v>3334</v>
      </c>
      <c r="N240" t="s">
        <v>5332</v>
      </c>
      <c r="O240" t="s">
        <v>3336</v>
      </c>
      <c r="Q240" t="s">
        <v>3337</v>
      </c>
      <c r="R240" t="s">
        <v>3338</v>
      </c>
      <c r="Z240" t="s">
        <v>75</v>
      </c>
      <c r="AA240" t="s">
        <v>527</v>
      </c>
      <c r="AB240" t="s">
        <v>5333</v>
      </c>
      <c r="AC240" t="s">
        <v>5334</v>
      </c>
      <c r="AE240" t="s">
        <v>75</v>
      </c>
      <c r="AF240" t="s">
        <v>75</v>
      </c>
      <c r="AG240" t="s">
        <v>75</v>
      </c>
      <c r="AH240" t="s">
        <v>75</v>
      </c>
      <c r="AJ240" t="s">
        <v>78</v>
      </c>
      <c r="AK240" t="s">
        <v>79</v>
      </c>
      <c r="AL240" t="s">
        <v>5359</v>
      </c>
      <c r="AM240" t="s">
        <v>5360</v>
      </c>
      <c r="AN240" t="s">
        <v>98</v>
      </c>
      <c r="AO240" t="s">
        <v>75</v>
      </c>
      <c r="AP240" t="s">
        <v>75</v>
      </c>
      <c r="AU240" t="s">
        <v>100</v>
      </c>
      <c r="AY240" t="s">
        <v>5346</v>
      </c>
    </row>
    <row r="241" spans="1:51" x14ac:dyDescent="0.25">
      <c r="A241" t="s">
        <v>5361</v>
      </c>
      <c r="B241" t="s">
        <v>5362</v>
      </c>
      <c r="C241" t="s">
        <v>80</v>
      </c>
      <c r="D241" t="s">
        <v>459</v>
      </c>
      <c r="E241" t="s">
        <v>3357</v>
      </c>
      <c r="F241" t="s">
        <v>3358</v>
      </c>
      <c r="G241" t="s">
        <v>11</v>
      </c>
      <c r="H241" t="s">
        <v>110</v>
      </c>
      <c r="J241" t="s">
        <v>5331</v>
      </c>
      <c r="K241" t="s">
        <v>3334</v>
      </c>
      <c r="N241" t="s">
        <v>5332</v>
      </c>
      <c r="O241" t="s">
        <v>3350</v>
      </c>
      <c r="Q241" t="s">
        <v>3337</v>
      </c>
      <c r="R241" t="s">
        <v>3338</v>
      </c>
      <c r="Z241" t="s">
        <v>75</v>
      </c>
      <c r="AA241" t="s">
        <v>527</v>
      </c>
      <c r="AB241" t="s">
        <v>5333</v>
      </c>
      <c r="AC241" t="s">
        <v>5334</v>
      </c>
      <c r="AE241" t="s">
        <v>75</v>
      </c>
      <c r="AF241" t="s">
        <v>75</v>
      </c>
      <c r="AG241" t="s">
        <v>75</v>
      </c>
      <c r="AH241" t="s">
        <v>75</v>
      </c>
      <c r="AJ241" t="s">
        <v>78</v>
      </c>
      <c r="AK241" t="s">
        <v>79</v>
      </c>
      <c r="AL241" t="s">
        <v>5363</v>
      </c>
      <c r="AM241" t="s">
        <v>5364</v>
      </c>
      <c r="AN241" t="s">
        <v>98</v>
      </c>
      <c r="AO241" t="s">
        <v>75</v>
      </c>
      <c r="AP241" t="s">
        <v>75</v>
      </c>
      <c r="AU241" t="s">
        <v>100</v>
      </c>
      <c r="AY241" t="s">
        <v>5351</v>
      </c>
    </row>
    <row r="242" spans="1:51" x14ac:dyDescent="0.25">
      <c r="A242" t="s">
        <v>5365</v>
      </c>
      <c r="B242" t="s">
        <v>5366</v>
      </c>
      <c r="C242" t="s">
        <v>80</v>
      </c>
      <c r="D242" t="s">
        <v>2866</v>
      </c>
      <c r="E242" t="s">
        <v>3361</v>
      </c>
      <c r="F242" t="s">
        <v>3362</v>
      </c>
      <c r="G242" t="s">
        <v>11</v>
      </c>
      <c r="H242" t="s">
        <v>110</v>
      </c>
      <c r="J242" t="s">
        <v>5331</v>
      </c>
      <c r="K242" t="s">
        <v>3334</v>
      </c>
      <c r="N242" t="s">
        <v>5332</v>
      </c>
      <c r="O242" t="s">
        <v>3336</v>
      </c>
      <c r="Q242" t="s">
        <v>3337</v>
      </c>
      <c r="R242" t="s">
        <v>3356</v>
      </c>
      <c r="V242" t="s">
        <v>3363</v>
      </c>
      <c r="Z242" t="s">
        <v>75</v>
      </c>
      <c r="AA242" t="s">
        <v>527</v>
      </c>
      <c r="AB242" t="s">
        <v>5333</v>
      </c>
      <c r="AC242" t="s">
        <v>5334</v>
      </c>
      <c r="AE242" t="s">
        <v>75</v>
      </c>
      <c r="AF242" t="s">
        <v>75</v>
      </c>
      <c r="AG242" t="s">
        <v>75</v>
      </c>
      <c r="AH242" t="s">
        <v>75</v>
      </c>
      <c r="AJ242" t="s">
        <v>78</v>
      </c>
      <c r="AK242" t="s">
        <v>79</v>
      </c>
      <c r="AL242" t="s">
        <v>5367</v>
      </c>
      <c r="AM242" t="s">
        <v>5368</v>
      </c>
      <c r="AN242" t="s">
        <v>98</v>
      </c>
      <c r="AO242" t="s">
        <v>75</v>
      </c>
      <c r="AP242" t="s">
        <v>75</v>
      </c>
      <c r="AU242" t="s">
        <v>100</v>
      </c>
      <c r="AY242" t="s">
        <v>5369</v>
      </c>
    </row>
    <row r="243" spans="1:51" x14ac:dyDescent="0.25">
      <c r="A243" t="s">
        <v>5370</v>
      </c>
      <c r="B243" t="s">
        <v>5371</v>
      </c>
      <c r="C243" t="s">
        <v>9</v>
      </c>
      <c r="D243" t="s">
        <v>948</v>
      </c>
      <c r="E243" t="s">
        <v>5372</v>
      </c>
      <c r="F243" t="s">
        <v>3665</v>
      </c>
      <c r="G243" t="s">
        <v>11</v>
      </c>
      <c r="H243" t="s">
        <v>110</v>
      </c>
      <c r="I243" t="s">
        <v>201</v>
      </c>
      <c r="J243" t="s">
        <v>4833</v>
      </c>
      <c r="K243" t="s">
        <v>4834</v>
      </c>
      <c r="N243" t="s">
        <v>5012</v>
      </c>
      <c r="O243" t="s">
        <v>554</v>
      </c>
      <c r="Q243" t="s">
        <v>384</v>
      </c>
      <c r="R243" t="s">
        <v>4850</v>
      </c>
      <c r="S243" t="s">
        <v>5284</v>
      </c>
      <c r="V243" t="s">
        <v>555</v>
      </c>
      <c r="Z243" t="s">
        <v>75</v>
      </c>
      <c r="AA243" t="s">
        <v>76</v>
      </c>
      <c r="AE243" t="s">
        <v>75</v>
      </c>
      <c r="AF243" t="s">
        <v>75</v>
      </c>
      <c r="AG243" t="s">
        <v>75</v>
      </c>
      <c r="AH243" t="s">
        <v>75</v>
      </c>
      <c r="AJ243" t="s">
        <v>78</v>
      </c>
      <c r="AK243" t="s">
        <v>79</v>
      </c>
      <c r="AL243" t="s">
        <v>5373</v>
      </c>
      <c r="AM243" t="s">
        <v>5374</v>
      </c>
      <c r="AN243" t="s">
        <v>98</v>
      </c>
      <c r="AO243" t="s">
        <v>75</v>
      </c>
      <c r="AP243" t="s">
        <v>75</v>
      </c>
      <c r="AU243" t="s">
        <v>100</v>
      </c>
      <c r="AY243" t="s">
        <v>4004</v>
      </c>
    </row>
    <row r="244" spans="1:51" x14ac:dyDescent="0.25">
      <c r="A244" t="s">
        <v>5375</v>
      </c>
      <c r="B244" t="s">
        <v>5376</v>
      </c>
      <c r="C244" t="s">
        <v>80</v>
      </c>
      <c r="D244" t="s">
        <v>2000</v>
      </c>
      <c r="E244" t="s">
        <v>5377</v>
      </c>
      <c r="F244" t="s">
        <v>5378</v>
      </c>
      <c r="G244" t="s">
        <v>11</v>
      </c>
      <c r="H244" t="s">
        <v>110</v>
      </c>
      <c r="I244" t="s">
        <v>201</v>
      </c>
      <c r="J244" t="s">
        <v>4833</v>
      </c>
      <c r="K244" t="s">
        <v>4834</v>
      </c>
      <c r="N244" t="s">
        <v>5012</v>
      </c>
      <c r="O244" t="s">
        <v>554</v>
      </c>
      <c r="Q244" t="s">
        <v>384</v>
      </c>
      <c r="R244" t="s">
        <v>385</v>
      </c>
      <c r="S244" t="s">
        <v>5284</v>
      </c>
      <c r="V244" t="s">
        <v>555</v>
      </c>
      <c r="Z244" t="s">
        <v>75</v>
      </c>
      <c r="AA244" t="s">
        <v>76</v>
      </c>
      <c r="AE244" t="s">
        <v>75</v>
      </c>
      <c r="AF244" t="s">
        <v>75</v>
      </c>
      <c r="AG244" t="s">
        <v>75</v>
      </c>
      <c r="AH244" t="s">
        <v>75</v>
      </c>
      <c r="AJ244" t="s">
        <v>78</v>
      </c>
      <c r="AK244" t="s">
        <v>79</v>
      </c>
      <c r="AL244" t="s">
        <v>5379</v>
      </c>
      <c r="AM244" t="s">
        <v>5380</v>
      </c>
      <c r="AN244" t="s">
        <v>98</v>
      </c>
      <c r="AO244" t="s">
        <v>78</v>
      </c>
      <c r="AP244" t="s">
        <v>805</v>
      </c>
      <c r="AU244" t="s">
        <v>100</v>
      </c>
      <c r="AV244" t="s">
        <v>101</v>
      </c>
      <c r="AW244" t="s">
        <v>806</v>
      </c>
      <c r="AX244" t="s">
        <v>807</v>
      </c>
      <c r="AY244" t="s">
        <v>4004</v>
      </c>
    </row>
    <row r="245" spans="1:51" x14ac:dyDescent="0.25">
      <c r="A245" t="s">
        <v>5381</v>
      </c>
      <c r="B245" t="s">
        <v>5382</v>
      </c>
      <c r="C245" t="s">
        <v>80</v>
      </c>
      <c r="D245" t="s">
        <v>1615</v>
      </c>
      <c r="E245" t="s">
        <v>1616</v>
      </c>
      <c r="F245" t="s">
        <v>1617</v>
      </c>
      <c r="G245" t="s">
        <v>11</v>
      </c>
      <c r="H245" t="s">
        <v>110</v>
      </c>
      <c r="J245" t="s">
        <v>1610</v>
      </c>
      <c r="K245" t="s">
        <v>1611</v>
      </c>
      <c r="L245" t="s">
        <v>455</v>
      </c>
      <c r="M245" t="s">
        <v>456</v>
      </c>
      <c r="N245" t="s">
        <v>1505</v>
      </c>
      <c r="O245" t="s">
        <v>1612</v>
      </c>
      <c r="Q245" t="s">
        <v>1613</v>
      </c>
      <c r="R245" t="s">
        <v>1618</v>
      </c>
      <c r="Z245" t="s">
        <v>75</v>
      </c>
      <c r="AA245" t="s">
        <v>236</v>
      </c>
      <c r="AE245" t="s">
        <v>302</v>
      </c>
      <c r="AF245" t="s">
        <v>118</v>
      </c>
      <c r="AG245" t="s">
        <v>303</v>
      </c>
      <c r="AH245" t="s">
        <v>75</v>
      </c>
      <c r="AJ245" t="s">
        <v>78</v>
      </c>
      <c r="AK245" t="s">
        <v>79</v>
      </c>
      <c r="AL245" t="s">
        <v>5383</v>
      </c>
      <c r="AM245" t="s">
        <v>5384</v>
      </c>
      <c r="AN245" t="s">
        <v>98</v>
      </c>
      <c r="AO245" t="s">
        <v>75</v>
      </c>
      <c r="AP245" t="s">
        <v>75</v>
      </c>
      <c r="AU245" t="s">
        <v>100</v>
      </c>
      <c r="AY245" t="s">
        <v>1619</v>
      </c>
    </row>
    <row r="246" spans="1:51" x14ac:dyDescent="0.25">
      <c r="A246" t="s">
        <v>5385</v>
      </c>
      <c r="B246" t="s">
        <v>5386</v>
      </c>
      <c r="C246" t="s">
        <v>80</v>
      </c>
      <c r="D246" t="s">
        <v>355</v>
      </c>
      <c r="E246" t="s">
        <v>3501</v>
      </c>
      <c r="F246" t="s">
        <v>3502</v>
      </c>
      <c r="G246" t="s">
        <v>11</v>
      </c>
      <c r="H246" t="s">
        <v>347</v>
      </c>
      <c r="J246" t="s">
        <v>462</v>
      </c>
      <c r="K246" t="s">
        <v>463</v>
      </c>
      <c r="L246" t="s">
        <v>464</v>
      </c>
      <c r="M246" t="s">
        <v>13</v>
      </c>
      <c r="N246" t="s">
        <v>2022</v>
      </c>
      <c r="O246" t="s">
        <v>3503</v>
      </c>
      <c r="Q246" t="s">
        <v>3230</v>
      </c>
      <c r="R246" t="s">
        <v>3231</v>
      </c>
      <c r="S246" t="s">
        <v>3504</v>
      </c>
      <c r="U246" t="s">
        <v>3504</v>
      </c>
      <c r="V246" t="s">
        <v>3505</v>
      </c>
      <c r="Z246" t="s">
        <v>75</v>
      </c>
      <c r="AA246" t="s">
        <v>76</v>
      </c>
      <c r="AE246" t="s">
        <v>117</v>
      </c>
      <c r="AF246" t="s">
        <v>118</v>
      </c>
      <c r="AG246" t="s">
        <v>97</v>
      </c>
      <c r="AH246" t="s">
        <v>75</v>
      </c>
      <c r="AJ246" t="s">
        <v>78</v>
      </c>
      <c r="AK246" t="s">
        <v>79</v>
      </c>
      <c r="AL246" t="s">
        <v>5387</v>
      </c>
      <c r="AM246" t="s">
        <v>5388</v>
      </c>
      <c r="AN246" t="s">
        <v>98</v>
      </c>
      <c r="AO246" t="s">
        <v>75</v>
      </c>
      <c r="AP246" t="s">
        <v>75</v>
      </c>
      <c r="AU246" t="s">
        <v>100</v>
      </c>
      <c r="AY246" t="s">
        <v>140</v>
      </c>
    </row>
    <row r="247" spans="1:51" x14ac:dyDescent="0.25">
      <c r="A247" t="s">
        <v>5389</v>
      </c>
      <c r="B247" t="s">
        <v>5390</v>
      </c>
      <c r="C247" t="s">
        <v>80</v>
      </c>
      <c r="D247" t="s">
        <v>1294</v>
      </c>
      <c r="E247" t="s">
        <v>2660</v>
      </c>
      <c r="F247" t="s">
        <v>2661</v>
      </c>
      <c r="G247" t="s">
        <v>11</v>
      </c>
      <c r="H247" t="s">
        <v>347</v>
      </c>
      <c r="J247" t="s">
        <v>999</v>
      </c>
      <c r="K247" t="s">
        <v>1000</v>
      </c>
      <c r="L247" t="s">
        <v>1001</v>
      </c>
      <c r="M247" t="s">
        <v>1002</v>
      </c>
      <c r="N247" t="s">
        <v>2133</v>
      </c>
      <c r="O247" t="s">
        <v>2526</v>
      </c>
      <c r="Q247" t="s">
        <v>1004</v>
      </c>
      <c r="R247" t="s">
        <v>1015</v>
      </c>
      <c r="Z247" t="s">
        <v>75</v>
      </c>
      <c r="AA247" t="s">
        <v>527</v>
      </c>
      <c r="AB247" t="s">
        <v>5391</v>
      </c>
      <c r="AC247" t="s">
        <v>2662</v>
      </c>
      <c r="AE247" t="s">
        <v>212</v>
      </c>
      <c r="AF247" t="s">
        <v>118</v>
      </c>
      <c r="AG247" t="s">
        <v>1012</v>
      </c>
      <c r="AH247" t="s">
        <v>75</v>
      </c>
      <c r="AJ247" t="s">
        <v>78</v>
      </c>
      <c r="AK247" t="s">
        <v>79</v>
      </c>
      <c r="AL247" t="s">
        <v>5392</v>
      </c>
      <c r="AM247" t="s">
        <v>5393</v>
      </c>
      <c r="AN247" t="s">
        <v>98</v>
      </c>
      <c r="AO247" t="s">
        <v>75</v>
      </c>
      <c r="AP247" t="s">
        <v>75</v>
      </c>
      <c r="AU247" t="s">
        <v>100</v>
      </c>
      <c r="AY247" t="s">
        <v>3404</v>
      </c>
    </row>
    <row r="248" spans="1:51" x14ac:dyDescent="0.25">
      <c r="A248" t="s">
        <v>5394</v>
      </c>
      <c r="B248" t="s">
        <v>5395</v>
      </c>
      <c r="C248" t="s">
        <v>80</v>
      </c>
      <c r="D248" t="s">
        <v>2523</v>
      </c>
      <c r="E248" t="s">
        <v>2524</v>
      </c>
      <c r="F248" t="s">
        <v>2525</v>
      </c>
      <c r="G248" t="s">
        <v>11</v>
      </c>
      <c r="H248" t="s">
        <v>347</v>
      </c>
      <c r="J248" t="s">
        <v>999</v>
      </c>
      <c r="K248" t="s">
        <v>1000</v>
      </c>
      <c r="L248" t="s">
        <v>1001</v>
      </c>
      <c r="M248" t="s">
        <v>1002</v>
      </c>
      <c r="N248" t="s">
        <v>2133</v>
      </c>
      <c r="O248" t="s">
        <v>2526</v>
      </c>
      <c r="Q248" t="s">
        <v>1004</v>
      </c>
      <c r="R248" t="s">
        <v>1015</v>
      </c>
      <c r="Z248" t="s">
        <v>78</v>
      </c>
      <c r="AA248" t="s">
        <v>527</v>
      </c>
      <c r="AB248" t="s">
        <v>5396</v>
      </c>
      <c r="AC248" t="s">
        <v>5334</v>
      </c>
      <c r="AE248" t="s">
        <v>212</v>
      </c>
      <c r="AF248" t="s">
        <v>118</v>
      </c>
      <c r="AG248" t="s">
        <v>1012</v>
      </c>
      <c r="AH248" t="s">
        <v>75</v>
      </c>
      <c r="AJ248" t="s">
        <v>78</v>
      </c>
      <c r="AK248" t="s">
        <v>79</v>
      </c>
      <c r="AL248" t="s">
        <v>5397</v>
      </c>
      <c r="AM248" t="s">
        <v>5398</v>
      </c>
      <c r="AN248" t="s">
        <v>98</v>
      </c>
      <c r="AO248" t="s">
        <v>75</v>
      </c>
      <c r="AP248" t="s">
        <v>75</v>
      </c>
      <c r="AU248" t="s">
        <v>100</v>
      </c>
      <c r="AY248" t="s">
        <v>3404</v>
      </c>
    </row>
    <row r="249" spans="1:51" x14ac:dyDescent="0.25">
      <c r="A249" t="s">
        <v>5399</v>
      </c>
      <c r="B249" t="s">
        <v>5400</v>
      </c>
      <c r="C249" t="s">
        <v>80</v>
      </c>
      <c r="D249" t="s">
        <v>349</v>
      </c>
      <c r="E249" t="s">
        <v>3401</v>
      </c>
      <c r="F249" t="s">
        <v>3402</v>
      </c>
      <c r="G249" t="s">
        <v>11</v>
      </c>
      <c r="H249" t="s">
        <v>347</v>
      </c>
      <c r="J249" t="s">
        <v>999</v>
      </c>
      <c r="K249" t="s">
        <v>1000</v>
      </c>
      <c r="L249" t="s">
        <v>1001</v>
      </c>
      <c r="M249" t="s">
        <v>1002</v>
      </c>
      <c r="N249" t="s">
        <v>2133</v>
      </c>
      <c r="O249" t="s">
        <v>1003</v>
      </c>
      <c r="Q249" t="s">
        <v>1004</v>
      </c>
      <c r="R249" t="s">
        <v>1015</v>
      </c>
      <c r="V249" t="s">
        <v>3403</v>
      </c>
      <c r="Z249" t="s">
        <v>75</v>
      </c>
      <c r="AA249" t="s">
        <v>527</v>
      </c>
      <c r="AB249" t="s">
        <v>5396</v>
      </c>
      <c r="AC249" t="s">
        <v>5334</v>
      </c>
      <c r="AE249" t="s">
        <v>212</v>
      </c>
      <c r="AF249" t="s">
        <v>118</v>
      </c>
      <c r="AG249" t="s">
        <v>1012</v>
      </c>
      <c r="AH249" t="s">
        <v>75</v>
      </c>
      <c r="AJ249" t="s">
        <v>78</v>
      </c>
      <c r="AK249" t="s">
        <v>79</v>
      </c>
      <c r="AL249" t="s">
        <v>5401</v>
      </c>
      <c r="AM249" t="s">
        <v>5402</v>
      </c>
      <c r="AN249" t="s">
        <v>98</v>
      </c>
      <c r="AO249" t="s">
        <v>75</v>
      </c>
      <c r="AP249" t="s">
        <v>75</v>
      </c>
      <c r="AU249" t="s">
        <v>100</v>
      </c>
      <c r="AY249" t="s">
        <v>3404</v>
      </c>
    </row>
    <row r="250" spans="1:51" x14ac:dyDescent="0.25">
      <c r="A250" t="s">
        <v>5403</v>
      </c>
      <c r="B250" t="s">
        <v>5404</v>
      </c>
      <c r="C250" t="s">
        <v>9</v>
      </c>
      <c r="D250" t="s">
        <v>2663</v>
      </c>
      <c r="E250" t="s">
        <v>2664</v>
      </c>
      <c r="F250" t="s">
        <v>2665</v>
      </c>
      <c r="G250" t="s">
        <v>11</v>
      </c>
      <c r="H250" t="s">
        <v>347</v>
      </c>
      <c r="J250" t="s">
        <v>999</v>
      </c>
      <c r="K250" t="s">
        <v>1000</v>
      </c>
      <c r="L250" t="s">
        <v>1001</v>
      </c>
      <c r="M250" t="s">
        <v>1002</v>
      </c>
      <c r="N250" t="s">
        <v>2133</v>
      </c>
      <c r="O250" t="s">
        <v>2526</v>
      </c>
      <c r="Q250" t="s">
        <v>1004</v>
      </c>
      <c r="R250" t="s">
        <v>1015</v>
      </c>
      <c r="Z250" t="s">
        <v>75</v>
      </c>
      <c r="AA250" t="s">
        <v>527</v>
      </c>
      <c r="AB250" t="s">
        <v>2666</v>
      </c>
      <c r="AC250" t="s">
        <v>2662</v>
      </c>
      <c r="AE250" t="s">
        <v>212</v>
      </c>
      <c r="AF250" t="s">
        <v>118</v>
      </c>
      <c r="AG250" t="s">
        <v>1012</v>
      </c>
      <c r="AH250" t="s">
        <v>75</v>
      </c>
      <c r="AJ250" t="s">
        <v>78</v>
      </c>
      <c r="AK250" t="s">
        <v>79</v>
      </c>
      <c r="AL250" t="s">
        <v>5405</v>
      </c>
      <c r="AM250" t="s">
        <v>5406</v>
      </c>
      <c r="AN250" t="s">
        <v>98</v>
      </c>
      <c r="AO250" t="s">
        <v>75</v>
      </c>
      <c r="AP250" t="s">
        <v>75</v>
      </c>
      <c r="AU250" t="s">
        <v>100</v>
      </c>
      <c r="AY250" t="s">
        <v>3404</v>
      </c>
    </row>
    <row r="251" spans="1:51" x14ac:dyDescent="0.25">
      <c r="A251" t="s">
        <v>5407</v>
      </c>
      <c r="B251" t="s">
        <v>5408</v>
      </c>
      <c r="C251" t="s">
        <v>80</v>
      </c>
      <c r="D251" t="s">
        <v>107</v>
      </c>
      <c r="E251" t="s">
        <v>3359</v>
      </c>
      <c r="F251" t="s">
        <v>3360</v>
      </c>
      <c r="G251" t="s">
        <v>11</v>
      </c>
      <c r="H251" t="s">
        <v>347</v>
      </c>
      <c r="J251" t="s">
        <v>5331</v>
      </c>
      <c r="K251" t="s">
        <v>3334</v>
      </c>
      <c r="N251" t="s">
        <v>5332</v>
      </c>
      <c r="O251" t="s">
        <v>3350</v>
      </c>
      <c r="Q251" t="s">
        <v>3337</v>
      </c>
      <c r="R251" t="s">
        <v>3356</v>
      </c>
      <c r="Z251" t="s">
        <v>75</v>
      </c>
      <c r="AA251" t="s">
        <v>527</v>
      </c>
      <c r="AB251" t="s">
        <v>5333</v>
      </c>
      <c r="AC251" t="s">
        <v>5334</v>
      </c>
      <c r="AE251" t="s">
        <v>75</v>
      </c>
      <c r="AF251" t="s">
        <v>75</v>
      </c>
      <c r="AG251" t="s">
        <v>75</v>
      </c>
      <c r="AH251" t="s">
        <v>75</v>
      </c>
      <c r="AJ251" t="s">
        <v>78</v>
      </c>
      <c r="AK251" t="s">
        <v>79</v>
      </c>
      <c r="AL251" t="s">
        <v>5409</v>
      </c>
      <c r="AM251" t="s">
        <v>5410</v>
      </c>
      <c r="AN251" t="s">
        <v>98</v>
      </c>
      <c r="AO251" t="s">
        <v>75</v>
      </c>
      <c r="AP251" t="s">
        <v>75</v>
      </c>
      <c r="AU251" t="s">
        <v>100</v>
      </c>
      <c r="AY251" t="s">
        <v>5411</v>
      </c>
    </row>
    <row r="252" spans="1:51" x14ac:dyDescent="0.25">
      <c r="A252" t="s">
        <v>5412</v>
      </c>
      <c r="B252" t="s">
        <v>5413</v>
      </c>
      <c r="C252" t="s">
        <v>80</v>
      </c>
      <c r="D252" t="s">
        <v>586</v>
      </c>
      <c r="E252" t="s">
        <v>3367</v>
      </c>
      <c r="F252" t="s">
        <v>3368</v>
      </c>
      <c r="G252" t="s">
        <v>247</v>
      </c>
      <c r="H252" t="s">
        <v>347</v>
      </c>
      <c r="J252" t="s">
        <v>5331</v>
      </c>
      <c r="K252" t="s">
        <v>3334</v>
      </c>
      <c r="N252" t="s">
        <v>3335</v>
      </c>
      <c r="O252" t="s">
        <v>3369</v>
      </c>
      <c r="Q252" t="s">
        <v>3337</v>
      </c>
      <c r="R252" t="s">
        <v>3370</v>
      </c>
      <c r="Z252" t="s">
        <v>75</v>
      </c>
      <c r="AA252" t="s">
        <v>527</v>
      </c>
      <c r="AB252" t="s">
        <v>5333</v>
      </c>
      <c r="AC252" t="s">
        <v>5334</v>
      </c>
      <c r="AE252" t="s">
        <v>75</v>
      </c>
      <c r="AF252" t="s">
        <v>75</v>
      </c>
      <c r="AG252" t="s">
        <v>75</v>
      </c>
      <c r="AH252" t="s">
        <v>75</v>
      </c>
      <c r="AJ252" t="s">
        <v>78</v>
      </c>
      <c r="AK252" t="s">
        <v>79</v>
      </c>
      <c r="AL252" t="s">
        <v>5414</v>
      </c>
      <c r="AM252" t="s">
        <v>5415</v>
      </c>
      <c r="AN252" t="s">
        <v>98</v>
      </c>
      <c r="AO252" t="s">
        <v>75</v>
      </c>
      <c r="AP252" t="s">
        <v>75</v>
      </c>
      <c r="AU252" t="s">
        <v>100</v>
      </c>
      <c r="AY252" t="s">
        <v>5346</v>
      </c>
    </row>
    <row r="253" spans="1:51" x14ac:dyDescent="0.25">
      <c r="A253" t="s">
        <v>5416</v>
      </c>
      <c r="B253" t="s">
        <v>5417</v>
      </c>
      <c r="C253" t="s">
        <v>80</v>
      </c>
      <c r="D253" t="s">
        <v>594</v>
      </c>
      <c r="E253" t="s">
        <v>1690</v>
      </c>
      <c r="F253" t="s">
        <v>1691</v>
      </c>
      <c r="G253" t="s">
        <v>11</v>
      </c>
      <c r="H253" t="s">
        <v>110</v>
      </c>
      <c r="I253" t="s">
        <v>281</v>
      </c>
      <c r="J253" t="s">
        <v>1687</v>
      </c>
      <c r="K253" t="s">
        <v>1688</v>
      </c>
      <c r="L253" t="s">
        <v>1689</v>
      </c>
      <c r="M253" t="s">
        <v>1171</v>
      </c>
      <c r="N253" t="s">
        <v>4453</v>
      </c>
      <c r="Z253" t="s">
        <v>75</v>
      </c>
      <c r="AA253" t="s">
        <v>236</v>
      </c>
      <c r="AE253" t="s">
        <v>5085</v>
      </c>
      <c r="AF253" t="s">
        <v>118</v>
      </c>
      <c r="AG253" t="s">
        <v>690</v>
      </c>
      <c r="AH253" t="s">
        <v>75</v>
      </c>
      <c r="AJ253" t="s">
        <v>78</v>
      </c>
      <c r="AK253" t="s">
        <v>79</v>
      </c>
      <c r="AL253" t="s">
        <v>5418</v>
      </c>
      <c r="AM253" t="s">
        <v>5419</v>
      </c>
      <c r="AN253" t="s">
        <v>98</v>
      </c>
      <c r="AO253" t="s">
        <v>75</v>
      </c>
      <c r="AP253" t="s">
        <v>75</v>
      </c>
      <c r="AU253" t="s">
        <v>100</v>
      </c>
      <c r="AY253" t="s">
        <v>1692</v>
      </c>
    </row>
    <row r="254" spans="1:51" x14ac:dyDescent="0.25">
      <c r="A254" t="s">
        <v>5420</v>
      </c>
      <c r="B254" t="s">
        <v>5421</v>
      </c>
      <c r="C254" t="s">
        <v>80</v>
      </c>
      <c r="D254" t="s">
        <v>244</v>
      </c>
      <c r="E254" t="s">
        <v>1685</v>
      </c>
      <c r="F254" t="s">
        <v>1686</v>
      </c>
      <c r="G254" t="s">
        <v>11</v>
      </c>
      <c r="H254" t="s">
        <v>110</v>
      </c>
      <c r="I254" t="s">
        <v>281</v>
      </c>
      <c r="J254" t="s">
        <v>1687</v>
      </c>
      <c r="K254" t="s">
        <v>1688</v>
      </c>
      <c r="L254" t="s">
        <v>1689</v>
      </c>
      <c r="M254" t="s">
        <v>1171</v>
      </c>
      <c r="N254" t="s">
        <v>4843</v>
      </c>
      <c r="Z254" t="s">
        <v>75</v>
      </c>
      <c r="AA254" t="s">
        <v>236</v>
      </c>
      <c r="AE254" t="s">
        <v>5085</v>
      </c>
      <c r="AF254" t="s">
        <v>118</v>
      </c>
      <c r="AG254" t="s">
        <v>690</v>
      </c>
      <c r="AH254" t="s">
        <v>75</v>
      </c>
      <c r="AJ254" t="s">
        <v>78</v>
      </c>
      <c r="AK254" t="s">
        <v>79</v>
      </c>
      <c r="AL254" t="s">
        <v>5422</v>
      </c>
      <c r="AM254" t="s">
        <v>5423</v>
      </c>
      <c r="AN254" t="s">
        <v>98</v>
      </c>
      <c r="AO254" t="s">
        <v>75</v>
      </c>
      <c r="AP254" t="s">
        <v>75</v>
      </c>
      <c r="AU254" t="s">
        <v>100</v>
      </c>
      <c r="AY254" t="s">
        <v>140</v>
      </c>
    </row>
    <row r="255" spans="1:51" x14ac:dyDescent="0.25">
      <c r="A255" t="s">
        <v>5424</v>
      </c>
      <c r="B255" t="s">
        <v>5425</v>
      </c>
      <c r="C255" t="s">
        <v>80</v>
      </c>
      <c r="D255" t="s">
        <v>612</v>
      </c>
      <c r="E255" t="s">
        <v>5426</v>
      </c>
      <c r="F255" t="s">
        <v>3753</v>
      </c>
      <c r="G255" t="s">
        <v>11</v>
      </c>
      <c r="H255" t="s">
        <v>347</v>
      </c>
      <c r="J255" t="s">
        <v>5427</v>
      </c>
      <c r="K255" t="s">
        <v>5428</v>
      </c>
      <c r="L255" t="s">
        <v>464</v>
      </c>
      <c r="M255" t="s">
        <v>13</v>
      </c>
      <c r="N255" t="s">
        <v>4949</v>
      </c>
      <c r="O255" t="s">
        <v>3600</v>
      </c>
      <c r="Q255" t="s">
        <v>3601</v>
      </c>
      <c r="R255" t="s">
        <v>3609</v>
      </c>
      <c r="V255" t="s">
        <v>3604</v>
      </c>
      <c r="Z255" t="s">
        <v>75</v>
      </c>
      <c r="AA255" t="s">
        <v>76</v>
      </c>
      <c r="AE255" t="s">
        <v>117</v>
      </c>
      <c r="AF255" t="s">
        <v>118</v>
      </c>
      <c r="AG255" t="s">
        <v>97</v>
      </c>
      <c r="AH255" t="s">
        <v>75</v>
      </c>
      <c r="AJ255" t="s">
        <v>78</v>
      </c>
      <c r="AK255" t="s">
        <v>79</v>
      </c>
      <c r="AL255" t="s">
        <v>5429</v>
      </c>
      <c r="AM255" t="s">
        <v>5430</v>
      </c>
      <c r="AN255" t="s">
        <v>98</v>
      </c>
      <c r="AO255" t="s">
        <v>78</v>
      </c>
      <c r="AP255" t="s">
        <v>805</v>
      </c>
      <c r="AU255" t="s">
        <v>100</v>
      </c>
      <c r="AV255" t="s">
        <v>101</v>
      </c>
      <c r="AW255" t="s">
        <v>806</v>
      </c>
      <c r="AX255" t="s">
        <v>807</v>
      </c>
      <c r="AY255" t="s">
        <v>5431</v>
      </c>
    </row>
    <row r="256" spans="1:51" x14ac:dyDescent="0.25">
      <c r="A256" t="s">
        <v>5432</v>
      </c>
      <c r="B256" t="s">
        <v>5433</v>
      </c>
      <c r="C256" t="s">
        <v>9</v>
      </c>
      <c r="D256" t="s">
        <v>3434</v>
      </c>
      <c r="E256" t="s">
        <v>3611</v>
      </c>
      <c r="F256" t="s">
        <v>3612</v>
      </c>
      <c r="G256" t="s">
        <v>11</v>
      </c>
      <c r="H256" t="s">
        <v>347</v>
      </c>
      <c r="J256" t="s">
        <v>5427</v>
      </c>
      <c r="K256" t="s">
        <v>5428</v>
      </c>
      <c r="L256" t="s">
        <v>464</v>
      </c>
      <c r="M256" t="s">
        <v>13</v>
      </c>
      <c r="O256" t="s">
        <v>3600</v>
      </c>
      <c r="Q256" t="s">
        <v>3601</v>
      </c>
      <c r="R256" t="s">
        <v>3609</v>
      </c>
      <c r="S256" t="s">
        <v>3603</v>
      </c>
      <c r="V256" t="s">
        <v>3604</v>
      </c>
      <c r="Z256" t="s">
        <v>75</v>
      </c>
      <c r="AA256" t="s">
        <v>76</v>
      </c>
      <c r="AE256" t="s">
        <v>117</v>
      </c>
      <c r="AF256" t="s">
        <v>118</v>
      </c>
      <c r="AG256" t="s">
        <v>97</v>
      </c>
      <c r="AH256" t="s">
        <v>75</v>
      </c>
      <c r="AJ256" t="s">
        <v>78</v>
      </c>
      <c r="AK256" t="s">
        <v>79</v>
      </c>
      <c r="AL256" t="s">
        <v>5434</v>
      </c>
      <c r="AM256" t="s">
        <v>5435</v>
      </c>
      <c r="AN256" t="s">
        <v>98</v>
      </c>
      <c r="AO256" t="s">
        <v>75</v>
      </c>
      <c r="AP256" t="s">
        <v>75</v>
      </c>
      <c r="AU256" t="s">
        <v>100</v>
      </c>
      <c r="AY256" t="s">
        <v>3605</v>
      </c>
    </row>
    <row r="257" spans="1:51" x14ac:dyDescent="0.25">
      <c r="A257" t="s">
        <v>5436</v>
      </c>
      <c r="B257" t="s">
        <v>5437</v>
      </c>
      <c r="C257" t="s">
        <v>9</v>
      </c>
      <c r="D257" t="s">
        <v>3618</v>
      </c>
      <c r="E257" t="s">
        <v>3619</v>
      </c>
      <c r="F257" t="s">
        <v>3620</v>
      </c>
      <c r="G257" t="s">
        <v>11</v>
      </c>
      <c r="H257" t="s">
        <v>347</v>
      </c>
      <c r="J257" t="s">
        <v>5427</v>
      </c>
      <c r="K257" t="s">
        <v>5428</v>
      </c>
      <c r="L257" t="s">
        <v>464</v>
      </c>
      <c r="M257" t="s">
        <v>13</v>
      </c>
      <c r="N257" t="s">
        <v>4949</v>
      </c>
      <c r="O257" t="s">
        <v>3600</v>
      </c>
      <c r="Q257" t="s">
        <v>3601</v>
      </c>
      <c r="R257" t="s">
        <v>3609</v>
      </c>
      <c r="S257" t="s">
        <v>3603</v>
      </c>
      <c r="V257" t="s">
        <v>3621</v>
      </c>
      <c r="Z257" t="s">
        <v>75</v>
      </c>
      <c r="AA257" t="s">
        <v>76</v>
      </c>
      <c r="AE257" t="s">
        <v>117</v>
      </c>
      <c r="AF257" t="s">
        <v>118</v>
      </c>
      <c r="AG257" t="s">
        <v>97</v>
      </c>
      <c r="AH257" t="s">
        <v>75</v>
      </c>
      <c r="AJ257" t="s">
        <v>78</v>
      </c>
      <c r="AK257" t="s">
        <v>79</v>
      </c>
      <c r="AL257" t="s">
        <v>5438</v>
      </c>
      <c r="AM257" t="s">
        <v>5439</v>
      </c>
      <c r="AN257" t="s">
        <v>98</v>
      </c>
      <c r="AO257" t="s">
        <v>75</v>
      </c>
      <c r="AP257" t="s">
        <v>75</v>
      </c>
      <c r="AU257" t="s">
        <v>100</v>
      </c>
      <c r="AY257" t="s">
        <v>3610</v>
      </c>
    </row>
    <row r="258" spans="1:51" x14ac:dyDescent="0.25">
      <c r="A258" t="s">
        <v>5440</v>
      </c>
      <c r="B258" t="s">
        <v>5441</v>
      </c>
      <c r="C258" t="s">
        <v>80</v>
      </c>
      <c r="D258" t="s">
        <v>561</v>
      </c>
      <c r="E258" t="s">
        <v>3623</v>
      </c>
      <c r="F258" t="s">
        <v>3624</v>
      </c>
      <c r="G258" t="s">
        <v>11</v>
      </c>
      <c r="H258" t="s">
        <v>347</v>
      </c>
      <c r="J258" t="s">
        <v>5427</v>
      </c>
      <c r="K258" t="s">
        <v>5428</v>
      </c>
      <c r="L258" t="s">
        <v>464</v>
      </c>
      <c r="M258" t="s">
        <v>13</v>
      </c>
      <c r="N258" t="s">
        <v>4949</v>
      </c>
      <c r="O258" t="s">
        <v>3600</v>
      </c>
      <c r="Q258" t="s">
        <v>3601</v>
      </c>
      <c r="R258" t="s">
        <v>3609</v>
      </c>
      <c r="S258" t="s">
        <v>3603</v>
      </c>
      <c r="V258" t="s">
        <v>3604</v>
      </c>
      <c r="Z258" t="s">
        <v>75</v>
      </c>
      <c r="AA258" t="s">
        <v>76</v>
      </c>
      <c r="AE258" t="s">
        <v>117</v>
      </c>
      <c r="AF258" t="s">
        <v>118</v>
      </c>
      <c r="AG258" t="s">
        <v>97</v>
      </c>
      <c r="AH258" t="s">
        <v>75</v>
      </c>
      <c r="AJ258" t="s">
        <v>78</v>
      </c>
      <c r="AK258" t="s">
        <v>79</v>
      </c>
      <c r="AL258" t="s">
        <v>5442</v>
      </c>
      <c r="AM258" t="s">
        <v>5443</v>
      </c>
      <c r="AN258" t="s">
        <v>98</v>
      </c>
      <c r="AO258" t="s">
        <v>75</v>
      </c>
      <c r="AP258" t="s">
        <v>75</v>
      </c>
      <c r="AU258" t="s">
        <v>100</v>
      </c>
      <c r="AY258" t="s">
        <v>3610</v>
      </c>
    </row>
    <row r="259" spans="1:51" x14ac:dyDescent="0.25">
      <c r="A259" t="s">
        <v>5444</v>
      </c>
      <c r="B259" t="s">
        <v>5445</v>
      </c>
      <c r="C259" t="s">
        <v>9</v>
      </c>
      <c r="D259" t="s">
        <v>601</v>
      </c>
      <c r="E259" t="s">
        <v>3204</v>
      </c>
      <c r="F259" t="s">
        <v>3622</v>
      </c>
      <c r="G259" t="s">
        <v>11</v>
      </c>
      <c r="H259" t="s">
        <v>347</v>
      </c>
      <c r="J259" t="s">
        <v>5427</v>
      </c>
      <c r="K259" t="s">
        <v>5428</v>
      </c>
      <c r="L259" t="s">
        <v>464</v>
      </c>
      <c r="M259" t="s">
        <v>13</v>
      </c>
      <c r="O259" t="s">
        <v>3600</v>
      </c>
      <c r="Q259" t="s">
        <v>3601</v>
      </c>
      <c r="R259" t="s">
        <v>3609</v>
      </c>
      <c r="S259" t="s">
        <v>3603</v>
      </c>
      <c r="V259" t="s">
        <v>3604</v>
      </c>
      <c r="Z259" t="s">
        <v>75</v>
      </c>
      <c r="AA259" t="s">
        <v>76</v>
      </c>
      <c r="AE259" t="s">
        <v>117</v>
      </c>
      <c r="AF259" t="s">
        <v>118</v>
      </c>
      <c r="AG259" t="s">
        <v>97</v>
      </c>
      <c r="AH259" t="s">
        <v>75</v>
      </c>
      <c r="AJ259" t="s">
        <v>78</v>
      </c>
      <c r="AK259" t="s">
        <v>79</v>
      </c>
      <c r="AL259" t="s">
        <v>5446</v>
      </c>
      <c r="AM259" t="s">
        <v>5447</v>
      </c>
      <c r="AN259" t="s">
        <v>98</v>
      </c>
      <c r="AO259" t="s">
        <v>75</v>
      </c>
      <c r="AP259" t="s">
        <v>75</v>
      </c>
      <c r="AU259" t="s">
        <v>100</v>
      </c>
      <c r="AY259" t="s">
        <v>3610</v>
      </c>
    </row>
    <row r="260" spans="1:51" x14ac:dyDescent="0.25">
      <c r="A260" t="s">
        <v>5448</v>
      </c>
      <c r="B260" t="s">
        <v>5449</v>
      </c>
      <c r="C260" t="s">
        <v>80</v>
      </c>
      <c r="D260" t="s">
        <v>422</v>
      </c>
      <c r="E260" t="s">
        <v>3625</v>
      </c>
      <c r="F260" t="s">
        <v>3626</v>
      </c>
      <c r="G260" t="s">
        <v>11</v>
      </c>
      <c r="H260" t="s">
        <v>347</v>
      </c>
      <c r="J260" t="s">
        <v>5427</v>
      </c>
      <c r="K260" t="s">
        <v>5428</v>
      </c>
      <c r="L260" t="s">
        <v>464</v>
      </c>
      <c r="M260" t="s">
        <v>13</v>
      </c>
      <c r="N260" t="s">
        <v>4949</v>
      </c>
      <c r="O260" t="s">
        <v>3600</v>
      </c>
      <c r="Q260" t="s">
        <v>3601</v>
      </c>
      <c r="R260" t="s">
        <v>3609</v>
      </c>
      <c r="S260" t="s">
        <v>3603</v>
      </c>
      <c r="V260" t="s">
        <v>3604</v>
      </c>
      <c r="Z260" t="s">
        <v>75</v>
      </c>
      <c r="AA260" t="s">
        <v>76</v>
      </c>
      <c r="AE260" t="s">
        <v>117</v>
      </c>
      <c r="AF260" t="s">
        <v>118</v>
      </c>
      <c r="AG260" t="s">
        <v>97</v>
      </c>
      <c r="AH260" t="s">
        <v>75</v>
      </c>
      <c r="AJ260" t="s">
        <v>78</v>
      </c>
      <c r="AK260" t="s">
        <v>79</v>
      </c>
      <c r="AL260" t="s">
        <v>5450</v>
      </c>
      <c r="AM260" t="s">
        <v>5451</v>
      </c>
      <c r="AN260" t="s">
        <v>98</v>
      </c>
      <c r="AO260" t="s">
        <v>75</v>
      </c>
      <c r="AP260" t="s">
        <v>75</v>
      </c>
      <c r="AU260" t="s">
        <v>100</v>
      </c>
      <c r="AY260" t="s">
        <v>3605</v>
      </c>
    </row>
    <row r="261" spans="1:51" x14ac:dyDescent="0.25">
      <c r="A261" t="s">
        <v>5452</v>
      </c>
      <c r="B261" t="s">
        <v>5453</v>
      </c>
      <c r="C261" t="s">
        <v>80</v>
      </c>
      <c r="D261" t="s">
        <v>907</v>
      </c>
      <c r="E261" t="s">
        <v>3613</v>
      </c>
      <c r="F261" t="s">
        <v>3614</v>
      </c>
      <c r="G261" t="s">
        <v>11</v>
      </c>
      <c r="H261" t="s">
        <v>347</v>
      </c>
      <c r="J261" t="s">
        <v>5427</v>
      </c>
      <c r="K261" t="s">
        <v>5428</v>
      </c>
      <c r="L261" t="s">
        <v>464</v>
      </c>
      <c r="M261" t="s">
        <v>13</v>
      </c>
      <c r="N261" t="s">
        <v>4949</v>
      </c>
      <c r="Q261" t="s">
        <v>3601</v>
      </c>
      <c r="R261" t="s">
        <v>3609</v>
      </c>
      <c r="S261" t="s">
        <v>3603</v>
      </c>
      <c r="V261" t="s">
        <v>3604</v>
      </c>
      <c r="Z261" t="s">
        <v>75</v>
      </c>
      <c r="AA261" t="s">
        <v>76</v>
      </c>
      <c r="AE261" t="s">
        <v>117</v>
      </c>
      <c r="AF261" t="s">
        <v>118</v>
      </c>
      <c r="AG261" t="s">
        <v>97</v>
      </c>
      <c r="AH261" t="s">
        <v>75</v>
      </c>
      <c r="AJ261" t="s">
        <v>78</v>
      </c>
      <c r="AK261" t="s">
        <v>79</v>
      </c>
      <c r="AL261" t="s">
        <v>5454</v>
      </c>
      <c r="AM261" t="s">
        <v>5455</v>
      </c>
      <c r="AN261" t="s">
        <v>98</v>
      </c>
      <c r="AO261" t="s">
        <v>75</v>
      </c>
      <c r="AP261" t="s">
        <v>75</v>
      </c>
      <c r="AU261" t="s">
        <v>100</v>
      </c>
      <c r="AY261" t="s">
        <v>3615</v>
      </c>
    </row>
    <row r="262" spans="1:51" x14ac:dyDescent="0.25">
      <c r="A262" t="s">
        <v>5456</v>
      </c>
      <c r="B262" t="s">
        <v>5457</v>
      </c>
      <c r="C262" t="s">
        <v>9</v>
      </c>
      <c r="D262" t="s">
        <v>3599</v>
      </c>
      <c r="E262" t="s">
        <v>705</v>
      </c>
      <c r="F262" t="s">
        <v>1062</v>
      </c>
      <c r="G262" t="s">
        <v>11</v>
      </c>
      <c r="H262" t="s">
        <v>347</v>
      </c>
      <c r="J262" t="s">
        <v>5427</v>
      </c>
      <c r="K262" t="s">
        <v>5428</v>
      </c>
      <c r="L262" t="s">
        <v>464</v>
      </c>
      <c r="M262" t="s">
        <v>13</v>
      </c>
      <c r="N262" t="s">
        <v>4949</v>
      </c>
      <c r="O262" t="s">
        <v>3600</v>
      </c>
      <c r="Q262" t="s">
        <v>3601</v>
      </c>
      <c r="R262" t="s">
        <v>3602</v>
      </c>
      <c r="S262" t="s">
        <v>3603</v>
      </c>
      <c r="V262" t="s">
        <v>3604</v>
      </c>
      <c r="Z262" t="s">
        <v>75</v>
      </c>
      <c r="AA262" t="s">
        <v>76</v>
      </c>
      <c r="AE262" t="s">
        <v>117</v>
      </c>
      <c r="AF262" t="s">
        <v>118</v>
      </c>
      <c r="AG262" t="s">
        <v>97</v>
      </c>
      <c r="AH262" t="s">
        <v>75</v>
      </c>
      <c r="AJ262" t="s">
        <v>78</v>
      </c>
      <c r="AK262" t="s">
        <v>79</v>
      </c>
      <c r="AL262" t="s">
        <v>5458</v>
      </c>
      <c r="AM262" t="s">
        <v>5459</v>
      </c>
      <c r="AN262" t="s">
        <v>98</v>
      </c>
      <c r="AO262" t="s">
        <v>75</v>
      </c>
      <c r="AP262" t="s">
        <v>75</v>
      </c>
      <c r="AU262" t="s">
        <v>100</v>
      </c>
      <c r="AY262" t="s">
        <v>3605</v>
      </c>
    </row>
    <row r="263" spans="1:51" x14ac:dyDescent="0.25">
      <c r="A263" t="s">
        <v>5460</v>
      </c>
      <c r="B263" t="s">
        <v>5461</v>
      </c>
      <c r="C263" t="s">
        <v>80</v>
      </c>
      <c r="D263" t="s">
        <v>3606</v>
      </c>
      <c r="E263" t="s">
        <v>3607</v>
      </c>
      <c r="F263" t="s">
        <v>3608</v>
      </c>
      <c r="G263" t="s">
        <v>11</v>
      </c>
      <c r="H263" t="s">
        <v>347</v>
      </c>
      <c r="J263" t="s">
        <v>5427</v>
      </c>
      <c r="K263" t="s">
        <v>5428</v>
      </c>
      <c r="L263" t="s">
        <v>464</v>
      </c>
      <c r="M263" t="s">
        <v>13</v>
      </c>
      <c r="N263" t="s">
        <v>4949</v>
      </c>
      <c r="O263" t="s">
        <v>3600</v>
      </c>
      <c r="Q263" t="s">
        <v>3601</v>
      </c>
      <c r="R263" t="s">
        <v>3609</v>
      </c>
      <c r="S263" t="s">
        <v>3603</v>
      </c>
      <c r="V263" t="s">
        <v>3604</v>
      </c>
      <c r="Z263" t="s">
        <v>75</v>
      </c>
      <c r="AA263" t="s">
        <v>76</v>
      </c>
      <c r="AE263" t="s">
        <v>117</v>
      </c>
      <c r="AF263" t="s">
        <v>118</v>
      </c>
      <c r="AG263" t="s">
        <v>97</v>
      </c>
      <c r="AH263" t="s">
        <v>75</v>
      </c>
      <c r="AJ263" t="s">
        <v>78</v>
      </c>
      <c r="AK263" t="s">
        <v>79</v>
      </c>
      <c r="AL263" t="s">
        <v>5462</v>
      </c>
      <c r="AM263" t="s">
        <v>5463</v>
      </c>
      <c r="AN263" t="s">
        <v>98</v>
      </c>
      <c r="AO263" t="s">
        <v>75</v>
      </c>
      <c r="AP263" t="s">
        <v>75</v>
      </c>
      <c r="AU263" t="s">
        <v>100</v>
      </c>
      <c r="AY263" t="s">
        <v>3610</v>
      </c>
    </row>
    <row r="264" spans="1:51" x14ac:dyDescent="0.25">
      <c r="A264" t="s">
        <v>5464</v>
      </c>
      <c r="B264" t="s">
        <v>5465</v>
      </c>
      <c r="C264" t="s">
        <v>9</v>
      </c>
      <c r="D264" t="s">
        <v>945</v>
      </c>
      <c r="E264" t="s">
        <v>939</v>
      </c>
      <c r="F264" t="s">
        <v>946</v>
      </c>
      <c r="G264" t="s">
        <v>11</v>
      </c>
      <c r="H264" t="s">
        <v>93</v>
      </c>
      <c r="I264" t="s">
        <v>4083</v>
      </c>
      <c r="J264" t="s">
        <v>462</v>
      </c>
      <c r="K264" t="s">
        <v>463</v>
      </c>
      <c r="L264" t="s">
        <v>464</v>
      </c>
      <c r="M264" t="s">
        <v>13</v>
      </c>
      <c r="N264" t="s">
        <v>947</v>
      </c>
      <c r="O264" t="s">
        <v>940</v>
      </c>
      <c r="Q264" t="s">
        <v>941</v>
      </c>
      <c r="R264" t="s">
        <v>942</v>
      </c>
      <c r="U264" t="s">
        <v>943</v>
      </c>
      <c r="V264" t="s">
        <v>944</v>
      </c>
      <c r="Z264" t="s">
        <v>75</v>
      </c>
      <c r="AA264" t="s">
        <v>76</v>
      </c>
      <c r="AE264" t="s">
        <v>95</v>
      </c>
      <c r="AF264" t="s">
        <v>96</v>
      </c>
      <c r="AG264" t="s">
        <v>97</v>
      </c>
      <c r="AH264" t="s">
        <v>75</v>
      </c>
      <c r="AJ264" t="s">
        <v>78</v>
      </c>
      <c r="AK264" t="s">
        <v>79</v>
      </c>
      <c r="AL264" t="s">
        <v>5466</v>
      </c>
      <c r="AM264" t="s">
        <v>5467</v>
      </c>
      <c r="AN264" t="s">
        <v>98</v>
      </c>
      <c r="AO264" t="s">
        <v>75</v>
      </c>
      <c r="AP264" t="s">
        <v>75</v>
      </c>
      <c r="AU264" t="s">
        <v>100</v>
      </c>
      <c r="AY264" t="s">
        <v>140</v>
      </c>
    </row>
    <row r="265" spans="1:51" x14ac:dyDescent="0.25">
      <c r="A265" t="s">
        <v>5468</v>
      </c>
      <c r="B265" t="s">
        <v>5469</v>
      </c>
      <c r="C265" t="s">
        <v>80</v>
      </c>
      <c r="D265" t="s">
        <v>1426</v>
      </c>
      <c r="E265" t="s">
        <v>1693</v>
      </c>
      <c r="F265" t="s">
        <v>1694</v>
      </c>
      <c r="G265" t="s">
        <v>11</v>
      </c>
      <c r="H265" t="s">
        <v>110</v>
      </c>
      <c r="I265" t="s">
        <v>111</v>
      </c>
      <c r="J265" t="s">
        <v>1687</v>
      </c>
      <c r="K265" t="s">
        <v>1688</v>
      </c>
      <c r="L265" t="s">
        <v>1689</v>
      </c>
      <c r="M265" t="s">
        <v>1171</v>
      </c>
      <c r="N265" t="s">
        <v>4453</v>
      </c>
      <c r="Z265" t="s">
        <v>75</v>
      </c>
      <c r="AA265" t="s">
        <v>116</v>
      </c>
      <c r="AE265" t="s">
        <v>5085</v>
      </c>
      <c r="AF265" t="s">
        <v>118</v>
      </c>
      <c r="AG265" t="s">
        <v>690</v>
      </c>
      <c r="AH265" t="s">
        <v>75</v>
      </c>
      <c r="AJ265" t="s">
        <v>78</v>
      </c>
      <c r="AK265" t="s">
        <v>79</v>
      </c>
      <c r="AL265" t="s">
        <v>5470</v>
      </c>
      <c r="AM265" t="s">
        <v>5471</v>
      </c>
      <c r="AN265" t="s">
        <v>98</v>
      </c>
      <c r="AO265" t="s">
        <v>75</v>
      </c>
      <c r="AP265" t="s">
        <v>75</v>
      </c>
      <c r="AU265" t="s">
        <v>100</v>
      </c>
      <c r="AY265" t="s">
        <v>140</v>
      </c>
    </row>
    <row r="266" spans="1:51" x14ac:dyDescent="0.25">
      <c r="A266" t="s">
        <v>5472</v>
      </c>
      <c r="B266" t="s">
        <v>5473</v>
      </c>
      <c r="C266" t="s">
        <v>9</v>
      </c>
      <c r="D266" t="s">
        <v>1628</v>
      </c>
      <c r="E266" t="s">
        <v>1755</v>
      </c>
      <c r="F266" t="s">
        <v>1756</v>
      </c>
      <c r="G266" t="s">
        <v>11</v>
      </c>
      <c r="H266" t="s">
        <v>110</v>
      </c>
      <c r="I266" t="s">
        <v>201</v>
      </c>
      <c r="J266" t="s">
        <v>1687</v>
      </c>
      <c r="K266" t="s">
        <v>1688</v>
      </c>
      <c r="L266" t="s">
        <v>1689</v>
      </c>
      <c r="M266" t="s">
        <v>1171</v>
      </c>
      <c r="N266" t="s">
        <v>1740</v>
      </c>
      <c r="Z266" t="s">
        <v>75</v>
      </c>
      <c r="AA266" t="s">
        <v>236</v>
      </c>
      <c r="AE266" t="s">
        <v>5085</v>
      </c>
      <c r="AF266" t="s">
        <v>118</v>
      </c>
      <c r="AG266" t="s">
        <v>690</v>
      </c>
      <c r="AH266" t="s">
        <v>75</v>
      </c>
      <c r="AJ266" t="s">
        <v>78</v>
      </c>
      <c r="AK266" t="s">
        <v>79</v>
      </c>
      <c r="AL266" t="s">
        <v>5474</v>
      </c>
      <c r="AM266" t="s">
        <v>5475</v>
      </c>
      <c r="AN266" t="s">
        <v>98</v>
      </c>
      <c r="AO266" t="s">
        <v>75</v>
      </c>
      <c r="AP266" t="s">
        <v>75</v>
      </c>
      <c r="AU266" t="s">
        <v>100</v>
      </c>
      <c r="AY266" t="s">
        <v>140</v>
      </c>
    </row>
    <row r="267" spans="1:51" x14ac:dyDescent="0.25">
      <c r="A267" t="s">
        <v>5476</v>
      </c>
      <c r="B267" t="s">
        <v>5477</v>
      </c>
      <c r="C267" t="s">
        <v>80</v>
      </c>
      <c r="D267" t="s">
        <v>1705</v>
      </c>
      <c r="E267" t="s">
        <v>1696</v>
      </c>
      <c r="F267" t="s">
        <v>1706</v>
      </c>
      <c r="G267" t="s">
        <v>11</v>
      </c>
      <c r="H267" t="s">
        <v>110</v>
      </c>
      <c r="I267" t="s">
        <v>111</v>
      </c>
      <c r="J267" t="s">
        <v>1687</v>
      </c>
      <c r="K267" t="s">
        <v>1688</v>
      </c>
      <c r="L267" t="s">
        <v>1689</v>
      </c>
      <c r="M267" t="s">
        <v>1171</v>
      </c>
      <c r="N267" t="s">
        <v>4422</v>
      </c>
      <c r="Z267" t="s">
        <v>75</v>
      </c>
      <c r="AA267" t="s">
        <v>116</v>
      </c>
      <c r="AE267" t="s">
        <v>5085</v>
      </c>
      <c r="AF267" t="s">
        <v>118</v>
      </c>
      <c r="AG267" t="s">
        <v>690</v>
      </c>
      <c r="AH267" t="s">
        <v>75</v>
      </c>
      <c r="AJ267" t="s">
        <v>78</v>
      </c>
      <c r="AK267" t="s">
        <v>79</v>
      </c>
      <c r="AL267" t="s">
        <v>5478</v>
      </c>
      <c r="AM267" t="s">
        <v>5479</v>
      </c>
      <c r="AN267" t="s">
        <v>98</v>
      </c>
      <c r="AO267" t="s">
        <v>75</v>
      </c>
      <c r="AP267" t="s">
        <v>75</v>
      </c>
      <c r="AU267" t="s">
        <v>100</v>
      </c>
      <c r="AY267" t="s">
        <v>140</v>
      </c>
    </row>
    <row r="268" spans="1:51" x14ac:dyDescent="0.25">
      <c r="A268" t="s">
        <v>5480</v>
      </c>
      <c r="B268" t="s">
        <v>5481</v>
      </c>
      <c r="C268" t="s">
        <v>9</v>
      </c>
      <c r="D268" t="s">
        <v>1695</v>
      </c>
      <c r="E268" t="s">
        <v>1696</v>
      </c>
      <c r="F268" t="s">
        <v>1697</v>
      </c>
      <c r="G268" t="s">
        <v>11</v>
      </c>
      <c r="H268" t="s">
        <v>110</v>
      </c>
      <c r="I268" t="s">
        <v>111</v>
      </c>
      <c r="J268" t="s">
        <v>1687</v>
      </c>
      <c r="K268" t="s">
        <v>1688</v>
      </c>
      <c r="L268" t="s">
        <v>1689</v>
      </c>
      <c r="M268" t="s">
        <v>1171</v>
      </c>
      <c r="N268" t="s">
        <v>4422</v>
      </c>
      <c r="Z268" t="s">
        <v>75</v>
      </c>
      <c r="AA268" t="s">
        <v>116</v>
      </c>
      <c r="AE268" t="s">
        <v>5085</v>
      </c>
      <c r="AF268" t="s">
        <v>118</v>
      </c>
      <c r="AG268" t="s">
        <v>690</v>
      </c>
      <c r="AH268" t="s">
        <v>75</v>
      </c>
      <c r="AJ268" t="s">
        <v>78</v>
      </c>
      <c r="AK268" t="s">
        <v>79</v>
      </c>
      <c r="AL268" t="s">
        <v>5482</v>
      </c>
      <c r="AM268" t="s">
        <v>5483</v>
      </c>
      <c r="AN268" t="s">
        <v>98</v>
      </c>
      <c r="AO268" t="s">
        <v>75</v>
      </c>
      <c r="AP268" t="s">
        <v>75</v>
      </c>
      <c r="AU268" t="s">
        <v>100</v>
      </c>
      <c r="AY268" t="s">
        <v>140</v>
      </c>
    </row>
    <row r="269" spans="1:51" x14ac:dyDescent="0.25">
      <c r="A269" t="s">
        <v>5484</v>
      </c>
      <c r="B269" t="s">
        <v>5485</v>
      </c>
      <c r="C269" t="s">
        <v>9</v>
      </c>
      <c r="D269" t="s">
        <v>2744</v>
      </c>
      <c r="E269" t="s">
        <v>2745</v>
      </c>
      <c r="F269" t="s">
        <v>2746</v>
      </c>
      <c r="G269" t="s">
        <v>11</v>
      </c>
      <c r="H269" t="s">
        <v>110</v>
      </c>
      <c r="I269" t="s">
        <v>281</v>
      </c>
      <c r="J269" t="s">
        <v>1687</v>
      </c>
      <c r="K269" t="s">
        <v>1688</v>
      </c>
      <c r="L269" t="s">
        <v>1689</v>
      </c>
      <c r="M269" t="s">
        <v>1171</v>
      </c>
      <c r="N269" t="s">
        <v>2675</v>
      </c>
      <c r="Z269" t="s">
        <v>75</v>
      </c>
      <c r="AA269" t="s">
        <v>116</v>
      </c>
      <c r="AE269" t="s">
        <v>5085</v>
      </c>
      <c r="AF269" t="s">
        <v>118</v>
      </c>
      <c r="AG269" t="s">
        <v>690</v>
      </c>
      <c r="AH269" t="s">
        <v>75</v>
      </c>
      <c r="AJ269" t="s">
        <v>78</v>
      </c>
      <c r="AK269" t="s">
        <v>79</v>
      </c>
      <c r="AL269" t="s">
        <v>5486</v>
      </c>
      <c r="AM269" t="s">
        <v>5487</v>
      </c>
      <c r="AN269" t="s">
        <v>98</v>
      </c>
      <c r="AO269" t="s">
        <v>75</v>
      </c>
      <c r="AP269" t="s">
        <v>75</v>
      </c>
      <c r="AU269" t="s">
        <v>100</v>
      </c>
      <c r="AY269" t="s">
        <v>140</v>
      </c>
    </row>
    <row r="270" spans="1:51" x14ac:dyDescent="0.25">
      <c r="A270" t="s">
        <v>5488</v>
      </c>
      <c r="B270" t="s">
        <v>5489</v>
      </c>
      <c r="C270" t="s">
        <v>9</v>
      </c>
      <c r="D270" t="s">
        <v>1701</v>
      </c>
      <c r="E270" t="s">
        <v>1702</v>
      </c>
      <c r="F270" t="s">
        <v>1703</v>
      </c>
      <c r="G270" t="s">
        <v>11</v>
      </c>
      <c r="H270" t="s">
        <v>110</v>
      </c>
      <c r="I270" t="s">
        <v>111</v>
      </c>
      <c r="J270" t="s">
        <v>1687</v>
      </c>
      <c r="K270" t="s">
        <v>1688</v>
      </c>
      <c r="L270" t="s">
        <v>1689</v>
      </c>
      <c r="M270" t="s">
        <v>1171</v>
      </c>
      <c r="N270" t="s">
        <v>1704</v>
      </c>
      <c r="Z270" t="s">
        <v>75</v>
      </c>
      <c r="AA270" t="s">
        <v>116</v>
      </c>
      <c r="AE270" t="s">
        <v>5085</v>
      </c>
      <c r="AF270" t="s">
        <v>118</v>
      </c>
      <c r="AG270" t="s">
        <v>690</v>
      </c>
      <c r="AH270" t="s">
        <v>75</v>
      </c>
      <c r="AJ270" t="s">
        <v>78</v>
      </c>
      <c r="AK270" t="s">
        <v>79</v>
      </c>
      <c r="AL270" t="s">
        <v>5490</v>
      </c>
      <c r="AM270" t="s">
        <v>5491</v>
      </c>
      <c r="AN270" t="s">
        <v>98</v>
      </c>
      <c r="AO270" t="s">
        <v>75</v>
      </c>
      <c r="AP270" t="s">
        <v>75</v>
      </c>
      <c r="AU270" t="s">
        <v>100</v>
      </c>
      <c r="AY270" t="s">
        <v>140</v>
      </c>
    </row>
    <row r="271" spans="1:51" x14ac:dyDescent="0.25">
      <c r="A271" t="s">
        <v>5492</v>
      </c>
      <c r="B271" t="s">
        <v>5493</v>
      </c>
      <c r="C271" t="s">
        <v>80</v>
      </c>
      <c r="D271" t="s">
        <v>84</v>
      </c>
      <c r="E271" t="s">
        <v>1698</v>
      </c>
      <c r="F271" t="s">
        <v>1699</v>
      </c>
      <c r="G271" t="s">
        <v>11</v>
      </c>
      <c r="H271" t="s">
        <v>110</v>
      </c>
      <c r="I271" t="s">
        <v>111</v>
      </c>
      <c r="J271" t="s">
        <v>1687</v>
      </c>
      <c r="K271" t="s">
        <v>1688</v>
      </c>
      <c r="L271" t="s">
        <v>1689</v>
      </c>
      <c r="M271" t="s">
        <v>1171</v>
      </c>
      <c r="N271" t="s">
        <v>1700</v>
      </c>
      <c r="Z271" t="s">
        <v>75</v>
      </c>
      <c r="AA271" t="s">
        <v>116</v>
      </c>
      <c r="AE271" t="s">
        <v>5085</v>
      </c>
      <c r="AF271" t="s">
        <v>118</v>
      </c>
      <c r="AG271" t="s">
        <v>690</v>
      </c>
      <c r="AH271" t="s">
        <v>75</v>
      </c>
      <c r="AJ271" t="s">
        <v>78</v>
      </c>
      <c r="AK271" t="s">
        <v>79</v>
      </c>
      <c r="AL271" t="s">
        <v>5494</v>
      </c>
      <c r="AM271" t="s">
        <v>5495</v>
      </c>
      <c r="AN271" t="s">
        <v>98</v>
      </c>
      <c r="AO271" t="s">
        <v>75</v>
      </c>
      <c r="AP271" t="s">
        <v>75</v>
      </c>
      <c r="AU271" t="s">
        <v>100</v>
      </c>
      <c r="AY271" t="s">
        <v>140</v>
      </c>
    </row>
    <row r="272" spans="1:51" x14ac:dyDescent="0.25">
      <c r="A272" t="s">
        <v>5496</v>
      </c>
      <c r="B272" t="s">
        <v>5497</v>
      </c>
      <c r="C272" t="s">
        <v>80</v>
      </c>
      <c r="D272" t="s">
        <v>84</v>
      </c>
      <c r="E272" t="s">
        <v>1707</v>
      </c>
      <c r="F272" t="s">
        <v>1708</v>
      </c>
      <c r="G272" t="s">
        <v>11</v>
      </c>
      <c r="H272" t="s">
        <v>110</v>
      </c>
      <c r="I272" t="s">
        <v>111</v>
      </c>
      <c r="J272" t="s">
        <v>1687</v>
      </c>
      <c r="K272" t="s">
        <v>1688</v>
      </c>
      <c r="L272" t="s">
        <v>1689</v>
      </c>
      <c r="M272" t="s">
        <v>1171</v>
      </c>
      <c r="N272" t="s">
        <v>411</v>
      </c>
      <c r="Z272" t="s">
        <v>75</v>
      </c>
      <c r="AA272" t="s">
        <v>116</v>
      </c>
      <c r="AE272" t="s">
        <v>5085</v>
      </c>
      <c r="AF272" t="s">
        <v>118</v>
      </c>
      <c r="AG272" t="s">
        <v>690</v>
      </c>
      <c r="AH272" t="s">
        <v>75</v>
      </c>
      <c r="AJ272" t="s">
        <v>78</v>
      </c>
      <c r="AK272" t="s">
        <v>79</v>
      </c>
      <c r="AL272" t="s">
        <v>5498</v>
      </c>
      <c r="AM272" t="s">
        <v>5499</v>
      </c>
      <c r="AN272" t="s">
        <v>98</v>
      </c>
      <c r="AO272" t="s">
        <v>75</v>
      </c>
      <c r="AP272" t="s">
        <v>75</v>
      </c>
      <c r="AU272" t="s">
        <v>100</v>
      </c>
      <c r="AY272" t="s">
        <v>140</v>
      </c>
    </row>
    <row r="273" spans="1:51" x14ac:dyDescent="0.25">
      <c r="A273" t="s">
        <v>5500</v>
      </c>
      <c r="B273" t="s">
        <v>5501</v>
      </c>
      <c r="C273" t="s">
        <v>80</v>
      </c>
      <c r="D273" t="s">
        <v>1323</v>
      </c>
      <c r="E273" t="s">
        <v>2550</v>
      </c>
      <c r="F273" t="s">
        <v>2551</v>
      </c>
      <c r="G273" t="s">
        <v>11</v>
      </c>
      <c r="H273" t="s">
        <v>110</v>
      </c>
      <c r="I273" t="s">
        <v>111</v>
      </c>
      <c r="J273" t="s">
        <v>1687</v>
      </c>
      <c r="K273" t="s">
        <v>1688</v>
      </c>
      <c r="L273" t="s">
        <v>1689</v>
      </c>
      <c r="M273" t="s">
        <v>1171</v>
      </c>
      <c r="N273" t="s">
        <v>630</v>
      </c>
      <c r="O273" t="s">
        <v>2552</v>
      </c>
      <c r="Q273" t="s">
        <v>2553</v>
      </c>
      <c r="R273" t="s">
        <v>2554</v>
      </c>
      <c r="Z273" t="s">
        <v>75</v>
      </c>
      <c r="AA273" t="s">
        <v>116</v>
      </c>
      <c r="AE273" t="s">
        <v>5085</v>
      </c>
      <c r="AF273" t="s">
        <v>118</v>
      </c>
      <c r="AG273" t="s">
        <v>690</v>
      </c>
      <c r="AH273" t="s">
        <v>75</v>
      </c>
      <c r="AJ273" t="s">
        <v>78</v>
      </c>
      <c r="AK273" t="s">
        <v>79</v>
      </c>
      <c r="AL273" t="s">
        <v>5502</v>
      </c>
      <c r="AM273" t="s">
        <v>5503</v>
      </c>
      <c r="AN273" t="s">
        <v>98</v>
      </c>
      <c r="AO273" t="s">
        <v>75</v>
      </c>
      <c r="AP273" t="s">
        <v>75</v>
      </c>
      <c r="AU273" t="s">
        <v>100</v>
      </c>
      <c r="AY273" t="s">
        <v>140</v>
      </c>
    </row>
    <row r="274" spans="1:51" x14ac:dyDescent="0.25">
      <c r="A274" t="s">
        <v>5504</v>
      </c>
      <c r="B274" t="s">
        <v>5505</v>
      </c>
      <c r="C274" t="s">
        <v>80</v>
      </c>
      <c r="D274" t="s">
        <v>104</v>
      </c>
      <c r="E274" t="s">
        <v>1709</v>
      </c>
      <c r="F274" t="s">
        <v>1710</v>
      </c>
      <c r="G274" t="s">
        <v>11</v>
      </c>
      <c r="H274" t="s">
        <v>110</v>
      </c>
      <c r="I274" t="s">
        <v>111</v>
      </c>
      <c r="J274" t="s">
        <v>1687</v>
      </c>
      <c r="K274" t="s">
        <v>1688</v>
      </c>
      <c r="L274" t="s">
        <v>1689</v>
      </c>
      <c r="M274" t="s">
        <v>1171</v>
      </c>
      <c r="N274" t="s">
        <v>798</v>
      </c>
      <c r="Z274" t="s">
        <v>75</v>
      </c>
      <c r="AA274" t="s">
        <v>116</v>
      </c>
      <c r="AE274" t="s">
        <v>5085</v>
      </c>
      <c r="AF274" t="s">
        <v>118</v>
      </c>
      <c r="AG274" t="s">
        <v>690</v>
      </c>
      <c r="AH274" t="s">
        <v>75</v>
      </c>
      <c r="AJ274" t="s">
        <v>78</v>
      </c>
      <c r="AK274" t="s">
        <v>79</v>
      </c>
      <c r="AL274" t="s">
        <v>5506</v>
      </c>
      <c r="AM274" t="s">
        <v>5507</v>
      </c>
      <c r="AN274" t="s">
        <v>98</v>
      </c>
      <c r="AO274" t="s">
        <v>75</v>
      </c>
      <c r="AP274" t="s">
        <v>75</v>
      </c>
      <c r="AU274" t="s">
        <v>100</v>
      </c>
      <c r="AY274" t="s">
        <v>140</v>
      </c>
    </row>
    <row r="275" spans="1:51" x14ac:dyDescent="0.25">
      <c r="A275" t="s">
        <v>5508</v>
      </c>
      <c r="B275" t="s">
        <v>5509</v>
      </c>
      <c r="C275" t="s">
        <v>80</v>
      </c>
      <c r="D275" t="s">
        <v>1319</v>
      </c>
      <c r="E275" t="s">
        <v>5510</v>
      </c>
      <c r="F275" t="s">
        <v>5511</v>
      </c>
      <c r="G275" t="s">
        <v>11</v>
      </c>
      <c r="H275" t="s">
        <v>110</v>
      </c>
      <c r="I275" t="s">
        <v>111</v>
      </c>
      <c r="J275" t="s">
        <v>1687</v>
      </c>
      <c r="K275" t="s">
        <v>1688</v>
      </c>
      <c r="L275" t="s">
        <v>1689</v>
      </c>
      <c r="M275" t="s">
        <v>1171</v>
      </c>
      <c r="N275" t="s">
        <v>5512</v>
      </c>
      <c r="Z275" t="s">
        <v>75</v>
      </c>
      <c r="AA275" t="s">
        <v>116</v>
      </c>
      <c r="AE275" t="s">
        <v>5085</v>
      </c>
      <c r="AF275" t="s">
        <v>118</v>
      </c>
      <c r="AG275" t="s">
        <v>690</v>
      </c>
      <c r="AH275" t="s">
        <v>75</v>
      </c>
      <c r="AJ275" t="s">
        <v>78</v>
      </c>
      <c r="AK275" t="s">
        <v>79</v>
      </c>
      <c r="AL275" t="s">
        <v>5513</v>
      </c>
      <c r="AM275" t="s">
        <v>5514</v>
      </c>
      <c r="AN275" t="s">
        <v>98</v>
      </c>
      <c r="AO275" t="s">
        <v>78</v>
      </c>
      <c r="AP275" t="s">
        <v>805</v>
      </c>
      <c r="AU275" t="s">
        <v>100</v>
      </c>
      <c r="AV275" t="s">
        <v>101</v>
      </c>
      <c r="AW275" t="s">
        <v>806</v>
      </c>
      <c r="AX275" t="s">
        <v>807</v>
      </c>
      <c r="AY275" t="s">
        <v>140</v>
      </c>
    </row>
    <row r="276" spans="1:51" x14ac:dyDescent="0.25">
      <c r="A276" t="s">
        <v>5515</v>
      </c>
      <c r="B276" t="s">
        <v>5516</v>
      </c>
      <c r="C276" t="s">
        <v>80</v>
      </c>
      <c r="D276" t="s">
        <v>3227</v>
      </c>
      <c r="E276" t="s">
        <v>1709</v>
      </c>
      <c r="F276" t="s">
        <v>2641</v>
      </c>
      <c r="G276" t="s">
        <v>11</v>
      </c>
      <c r="H276" t="s">
        <v>110</v>
      </c>
      <c r="I276" t="s">
        <v>111</v>
      </c>
      <c r="J276" t="s">
        <v>1687</v>
      </c>
      <c r="K276" t="s">
        <v>1688</v>
      </c>
      <c r="L276" t="s">
        <v>1689</v>
      </c>
      <c r="M276" t="s">
        <v>1171</v>
      </c>
      <c r="N276" t="s">
        <v>3228</v>
      </c>
      <c r="Z276" t="s">
        <v>75</v>
      </c>
      <c r="AA276" t="s">
        <v>116</v>
      </c>
      <c r="AE276" t="s">
        <v>5085</v>
      </c>
      <c r="AF276" t="s">
        <v>118</v>
      </c>
      <c r="AG276" t="s">
        <v>690</v>
      </c>
      <c r="AH276" t="s">
        <v>75</v>
      </c>
      <c r="AJ276" t="s">
        <v>78</v>
      </c>
      <c r="AK276" t="s">
        <v>79</v>
      </c>
      <c r="AL276" t="s">
        <v>5517</v>
      </c>
      <c r="AM276" t="s">
        <v>5518</v>
      </c>
      <c r="AN276" t="s">
        <v>98</v>
      </c>
      <c r="AO276" t="s">
        <v>75</v>
      </c>
      <c r="AP276" t="s">
        <v>75</v>
      </c>
      <c r="AU276" t="s">
        <v>100</v>
      </c>
      <c r="AY276" t="s">
        <v>140</v>
      </c>
    </row>
    <row r="277" spans="1:51" x14ac:dyDescent="0.25">
      <c r="A277" t="s">
        <v>5519</v>
      </c>
      <c r="B277" t="s">
        <v>5520</v>
      </c>
      <c r="C277" t="s">
        <v>80</v>
      </c>
      <c r="D277" t="s">
        <v>293</v>
      </c>
      <c r="E277" t="s">
        <v>321</v>
      </c>
      <c r="F277" t="s">
        <v>322</v>
      </c>
      <c r="G277" t="s">
        <v>11</v>
      </c>
      <c r="H277" t="s">
        <v>110</v>
      </c>
      <c r="I277" t="s">
        <v>201</v>
      </c>
      <c r="J277" t="s">
        <v>323</v>
      </c>
      <c r="K277" t="s">
        <v>324</v>
      </c>
      <c r="L277" t="s">
        <v>325</v>
      </c>
      <c r="M277" t="s">
        <v>310</v>
      </c>
      <c r="N277" t="s">
        <v>326</v>
      </c>
      <c r="O277" t="s">
        <v>327</v>
      </c>
      <c r="Q277" t="s">
        <v>328</v>
      </c>
      <c r="R277" t="s">
        <v>329</v>
      </c>
      <c r="S277" t="s">
        <v>330</v>
      </c>
      <c r="V277" t="s">
        <v>331</v>
      </c>
      <c r="Z277" t="s">
        <v>75</v>
      </c>
      <c r="AA277" t="s">
        <v>76</v>
      </c>
      <c r="AE277" t="s">
        <v>117</v>
      </c>
      <c r="AF277" t="s">
        <v>118</v>
      </c>
      <c r="AG277" t="s">
        <v>97</v>
      </c>
      <c r="AH277" t="s">
        <v>75</v>
      </c>
      <c r="AJ277" t="s">
        <v>78</v>
      </c>
      <c r="AK277" t="s">
        <v>79</v>
      </c>
      <c r="AL277" t="s">
        <v>5521</v>
      </c>
      <c r="AM277" t="s">
        <v>5522</v>
      </c>
      <c r="AN277" t="s">
        <v>98</v>
      </c>
      <c r="AO277" t="s">
        <v>75</v>
      </c>
      <c r="AP277" t="s">
        <v>75</v>
      </c>
      <c r="AU277" t="s">
        <v>100</v>
      </c>
      <c r="AY277" t="s">
        <v>140</v>
      </c>
    </row>
    <row r="278" spans="1:51" x14ac:dyDescent="0.25">
      <c r="A278" t="s">
        <v>5523</v>
      </c>
      <c r="B278" t="s">
        <v>5524</v>
      </c>
      <c r="C278" t="s">
        <v>80</v>
      </c>
      <c r="D278" t="s">
        <v>911</v>
      </c>
      <c r="E278" t="s">
        <v>912</v>
      </c>
      <c r="F278" t="s">
        <v>913</v>
      </c>
      <c r="G278" t="s">
        <v>11</v>
      </c>
      <c r="H278" t="s">
        <v>110</v>
      </c>
      <c r="I278" t="s">
        <v>111</v>
      </c>
      <c r="J278" t="s">
        <v>5525</v>
      </c>
      <c r="K278" t="s">
        <v>5526</v>
      </c>
      <c r="N278" t="s">
        <v>914</v>
      </c>
      <c r="O278" t="s">
        <v>915</v>
      </c>
      <c r="Q278" t="s">
        <v>916</v>
      </c>
      <c r="R278" t="s">
        <v>917</v>
      </c>
      <c r="U278" t="s">
        <v>918</v>
      </c>
      <c r="V278" t="s">
        <v>919</v>
      </c>
      <c r="Z278" t="s">
        <v>75</v>
      </c>
      <c r="AA278" t="s">
        <v>76</v>
      </c>
      <c r="AE278" t="s">
        <v>161</v>
      </c>
      <c r="AF278" t="s">
        <v>118</v>
      </c>
      <c r="AG278" t="s">
        <v>77</v>
      </c>
      <c r="AH278" t="s">
        <v>75</v>
      </c>
      <c r="AJ278" t="s">
        <v>78</v>
      </c>
      <c r="AK278" t="s">
        <v>79</v>
      </c>
      <c r="AL278" t="s">
        <v>5527</v>
      </c>
      <c r="AM278" t="s">
        <v>5528</v>
      </c>
      <c r="AN278" t="s">
        <v>98</v>
      </c>
      <c r="AO278" t="s">
        <v>75</v>
      </c>
      <c r="AP278" t="s">
        <v>75</v>
      </c>
      <c r="AU278" t="s">
        <v>100</v>
      </c>
      <c r="AY278" t="s">
        <v>140</v>
      </c>
    </row>
    <row r="279" spans="1:51" x14ac:dyDescent="0.25">
      <c r="A279" t="s">
        <v>5529</v>
      </c>
      <c r="B279" t="s">
        <v>5530</v>
      </c>
      <c r="C279" t="s">
        <v>80</v>
      </c>
      <c r="D279" t="s">
        <v>787</v>
      </c>
      <c r="E279" t="s">
        <v>788</v>
      </c>
      <c r="F279" t="s">
        <v>789</v>
      </c>
      <c r="G279" t="s">
        <v>11</v>
      </c>
      <c r="H279" t="s">
        <v>347</v>
      </c>
      <c r="J279" t="s">
        <v>441</v>
      </c>
      <c r="K279" t="s">
        <v>442</v>
      </c>
      <c r="L279" t="s">
        <v>443</v>
      </c>
      <c r="M279" t="s">
        <v>299</v>
      </c>
      <c r="N279" t="s">
        <v>5531</v>
      </c>
      <c r="O279" t="s">
        <v>790</v>
      </c>
      <c r="Q279" t="s">
        <v>505</v>
      </c>
      <c r="R279" t="s">
        <v>791</v>
      </c>
      <c r="S279" t="s">
        <v>792</v>
      </c>
      <c r="U279" t="s">
        <v>793</v>
      </c>
      <c r="V279" t="s">
        <v>794</v>
      </c>
      <c r="Z279" t="s">
        <v>75</v>
      </c>
      <c r="AA279" t="s">
        <v>76</v>
      </c>
      <c r="AE279" t="s">
        <v>302</v>
      </c>
      <c r="AF279" t="s">
        <v>118</v>
      </c>
      <c r="AG279" t="s">
        <v>303</v>
      </c>
      <c r="AH279" t="s">
        <v>75</v>
      </c>
      <c r="AJ279" t="s">
        <v>78</v>
      </c>
      <c r="AK279" t="s">
        <v>79</v>
      </c>
      <c r="AL279" t="s">
        <v>5532</v>
      </c>
      <c r="AM279" t="s">
        <v>5533</v>
      </c>
      <c r="AN279" t="s">
        <v>98</v>
      </c>
      <c r="AO279" t="s">
        <v>75</v>
      </c>
      <c r="AP279" t="s">
        <v>75</v>
      </c>
      <c r="AU279" t="s">
        <v>100</v>
      </c>
      <c r="AY279" t="s">
        <v>795</v>
      </c>
    </row>
    <row r="280" spans="1:51" x14ac:dyDescent="0.25">
      <c r="A280" t="s">
        <v>5534</v>
      </c>
      <c r="B280" t="s">
        <v>5535</v>
      </c>
      <c r="C280" t="s">
        <v>9</v>
      </c>
      <c r="D280" t="s">
        <v>2555</v>
      </c>
      <c r="E280" t="s">
        <v>2556</v>
      </c>
      <c r="F280" t="s">
        <v>2557</v>
      </c>
      <c r="G280" t="s">
        <v>11</v>
      </c>
      <c r="H280" t="s">
        <v>93</v>
      </c>
      <c r="I280" t="s">
        <v>111</v>
      </c>
      <c r="J280" t="s">
        <v>1687</v>
      </c>
      <c r="K280" t="s">
        <v>1688</v>
      </c>
      <c r="L280" t="s">
        <v>1689</v>
      </c>
      <c r="M280" t="s">
        <v>1171</v>
      </c>
      <c r="N280" t="s">
        <v>1740</v>
      </c>
      <c r="Z280" t="s">
        <v>75</v>
      </c>
      <c r="AA280" t="s">
        <v>236</v>
      </c>
      <c r="AE280" t="s">
        <v>5085</v>
      </c>
      <c r="AF280" t="s">
        <v>96</v>
      </c>
      <c r="AG280" t="s">
        <v>5189</v>
      </c>
      <c r="AH280" t="s">
        <v>75</v>
      </c>
      <c r="AJ280" t="s">
        <v>78</v>
      </c>
      <c r="AK280" t="s">
        <v>79</v>
      </c>
      <c r="AL280" t="s">
        <v>5536</v>
      </c>
      <c r="AM280" t="s">
        <v>5537</v>
      </c>
      <c r="AN280" t="s">
        <v>98</v>
      </c>
      <c r="AO280" t="s">
        <v>75</v>
      </c>
      <c r="AP280" t="s">
        <v>75</v>
      </c>
      <c r="AU280" t="s">
        <v>100</v>
      </c>
      <c r="AY280" t="s">
        <v>140</v>
      </c>
    </row>
    <row r="281" spans="1:51" x14ac:dyDescent="0.25">
      <c r="A281" t="s">
        <v>5538</v>
      </c>
      <c r="B281" t="s">
        <v>5539</v>
      </c>
      <c r="C281" t="s">
        <v>80</v>
      </c>
      <c r="D281" t="s">
        <v>2964</v>
      </c>
      <c r="E281" t="s">
        <v>2965</v>
      </c>
      <c r="F281" t="s">
        <v>2966</v>
      </c>
      <c r="G281" t="s">
        <v>11</v>
      </c>
      <c r="H281" t="s">
        <v>93</v>
      </c>
      <c r="I281" t="s">
        <v>201</v>
      </c>
      <c r="J281" t="s">
        <v>1687</v>
      </c>
      <c r="K281" t="s">
        <v>1688</v>
      </c>
      <c r="L281" t="s">
        <v>1689</v>
      </c>
      <c r="M281" t="s">
        <v>1171</v>
      </c>
      <c r="N281" t="s">
        <v>2941</v>
      </c>
      <c r="Z281" t="s">
        <v>75</v>
      </c>
      <c r="AA281" t="s">
        <v>116</v>
      </c>
      <c r="AE281" t="s">
        <v>5085</v>
      </c>
      <c r="AF281" t="s">
        <v>96</v>
      </c>
      <c r="AG281" t="s">
        <v>5189</v>
      </c>
      <c r="AH281" t="s">
        <v>75</v>
      </c>
      <c r="AJ281" t="s">
        <v>78</v>
      </c>
      <c r="AK281" t="s">
        <v>79</v>
      </c>
      <c r="AL281" t="s">
        <v>5540</v>
      </c>
      <c r="AM281" t="s">
        <v>5541</v>
      </c>
      <c r="AN281" t="s">
        <v>98</v>
      </c>
      <c r="AO281" t="s">
        <v>75</v>
      </c>
      <c r="AP281" t="s">
        <v>75</v>
      </c>
      <c r="AU281" t="s">
        <v>100</v>
      </c>
      <c r="AY281" t="s">
        <v>140</v>
      </c>
    </row>
    <row r="282" spans="1:51" x14ac:dyDescent="0.25">
      <c r="A282" t="s">
        <v>5542</v>
      </c>
      <c r="B282" t="s">
        <v>5543</v>
      </c>
      <c r="C282" t="s">
        <v>9</v>
      </c>
      <c r="D282" t="s">
        <v>3972</v>
      </c>
      <c r="E282" t="s">
        <v>590</v>
      </c>
      <c r="F282" t="s">
        <v>3588</v>
      </c>
      <c r="G282" t="s">
        <v>11</v>
      </c>
      <c r="H282" t="s">
        <v>93</v>
      </c>
      <c r="I282" t="s">
        <v>111</v>
      </c>
      <c r="J282" t="s">
        <v>1687</v>
      </c>
      <c r="K282" t="s">
        <v>1688</v>
      </c>
      <c r="L282" t="s">
        <v>1689</v>
      </c>
      <c r="M282" t="s">
        <v>1171</v>
      </c>
      <c r="N282" t="s">
        <v>5544</v>
      </c>
      <c r="Z282" t="s">
        <v>75</v>
      </c>
      <c r="AA282" t="s">
        <v>236</v>
      </c>
      <c r="AE282" t="s">
        <v>5085</v>
      </c>
      <c r="AF282" t="s">
        <v>96</v>
      </c>
      <c r="AG282" t="s">
        <v>5189</v>
      </c>
      <c r="AH282" t="s">
        <v>75</v>
      </c>
      <c r="AJ282" t="s">
        <v>78</v>
      </c>
      <c r="AK282" t="s">
        <v>79</v>
      </c>
      <c r="AL282" t="s">
        <v>5545</v>
      </c>
      <c r="AM282" t="s">
        <v>5546</v>
      </c>
      <c r="AN282" t="s">
        <v>98</v>
      </c>
      <c r="AU282" t="s">
        <v>100</v>
      </c>
      <c r="AY282" t="s">
        <v>140</v>
      </c>
    </row>
    <row r="283" spans="1:51" x14ac:dyDescent="0.25">
      <c r="A283" t="s">
        <v>5547</v>
      </c>
      <c r="B283" t="s">
        <v>5548</v>
      </c>
      <c r="C283" t="s">
        <v>9</v>
      </c>
      <c r="D283" t="s">
        <v>558</v>
      </c>
      <c r="E283" t="s">
        <v>5549</v>
      </c>
      <c r="F283" t="s">
        <v>2715</v>
      </c>
      <c r="G283" t="s">
        <v>11</v>
      </c>
      <c r="H283" t="s">
        <v>12</v>
      </c>
      <c r="J283" t="s">
        <v>1059</v>
      </c>
      <c r="K283" t="s">
        <v>1060</v>
      </c>
      <c r="Z283" t="s">
        <v>75</v>
      </c>
      <c r="AA283" t="s">
        <v>76</v>
      </c>
      <c r="AE283" t="s">
        <v>77</v>
      </c>
      <c r="AF283" t="s">
        <v>77</v>
      </c>
      <c r="AG283" t="s">
        <v>75</v>
      </c>
      <c r="AH283" t="s">
        <v>75</v>
      </c>
      <c r="AJ283" t="s">
        <v>78</v>
      </c>
      <c r="AK283" t="s">
        <v>79</v>
      </c>
      <c r="AL283" t="s">
        <v>5550</v>
      </c>
      <c r="AM283" t="s">
        <v>5551</v>
      </c>
      <c r="AY283" t="s">
        <v>5552</v>
      </c>
    </row>
    <row r="284" spans="1:51" x14ac:dyDescent="0.25">
      <c r="A284" t="s">
        <v>5553</v>
      </c>
      <c r="B284" t="s">
        <v>5554</v>
      </c>
      <c r="C284" t="s">
        <v>9</v>
      </c>
      <c r="D284" t="s">
        <v>415</v>
      </c>
      <c r="E284" t="s">
        <v>416</v>
      </c>
      <c r="F284" t="s">
        <v>417</v>
      </c>
      <c r="G284" t="s">
        <v>11</v>
      </c>
      <c r="H284" t="s">
        <v>12</v>
      </c>
      <c r="J284" t="s">
        <v>1059</v>
      </c>
      <c r="K284" t="s">
        <v>1060</v>
      </c>
      <c r="Z284" t="s">
        <v>75</v>
      </c>
      <c r="AA284" t="s">
        <v>76</v>
      </c>
      <c r="AE284" t="s">
        <v>77</v>
      </c>
      <c r="AF284" t="s">
        <v>77</v>
      </c>
      <c r="AG284" t="s">
        <v>75</v>
      </c>
      <c r="AH284" t="s">
        <v>75</v>
      </c>
      <c r="AJ284" t="s">
        <v>78</v>
      </c>
      <c r="AK284" t="s">
        <v>79</v>
      </c>
      <c r="AL284" t="s">
        <v>5555</v>
      </c>
      <c r="AM284" t="s">
        <v>5556</v>
      </c>
      <c r="AY284" t="s">
        <v>5552</v>
      </c>
    </row>
    <row r="285" spans="1:51" x14ac:dyDescent="0.25">
      <c r="A285" t="s">
        <v>5557</v>
      </c>
      <c r="B285" t="s">
        <v>5558</v>
      </c>
      <c r="C285" t="s">
        <v>80</v>
      </c>
      <c r="D285" t="s">
        <v>594</v>
      </c>
      <c r="E285" t="s">
        <v>1127</v>
      </c>
      <c r="F285" t="s">
        <v>1128</v>
      </c>
      <c r="G285" t="s">
        <v>11</v>
      </c>
      <c r="H285" t="s">
        <v>12</v>
      </c>
      <c r="J285" t="s">
        <v>1059</v>
      </c>
      <c r="K285" t="s">
        <v>1060</v>
      </c>
      <c r="Z285" t="s">
        <v>75</v>
      </c>
      <c r="AA285" t="s">
        <v>76</v>
      </c>
      <c r="AE285" t="s">
        <v>77</v>
      </c>
      <c r="AF285" t="s">
        <v>77</v>
      </c>
      <c r="AG285" t="s">
        <v>75</v>
      </c>
      <c r="AH285" t="s">
        <v>75</v>
      </c>
      <c r="AJ285" t="s">
        <v>78</v>
      </c>
      <c r="AK285" t="s">
        <v>79</v>
      </c>
      <c r="AL285" t="s">
        <v>5559</v>
      </c>
      <c r="AM285" t="s">
        <v>5560</v>
      </c>
      <c r="AY285" t="s">
        <v>5561</v>
      </c>
    </row>
    <row r="286" spans="1:51" x14ac:dyDescent="0.25">
      <c r="A286" t="s">
        <v>5562</v>
      </c>
      <c r="B286" t="s">
        <v>5563</v>
      </c>
      <c r="C286" t="s">
        <v>80</v>
      </c>
      <c r="D286" t="s">
        <v>425</v>
      </c>
      <c r="E286" t="s">
        <v>426</v>
      </c>
      <c r="F286" t="s">
        <v>427</v>
      </c>
      <c r="G286" t="s">
        <v>11</v>
      </c>
      <c r="H286" t="s">
        <v>12</v>
      </c>
      <c r="J286" t="s">
        <v>1059</v>
      </c>
      <c r="K286" t="s">
        <v>1060</v>
      </c>
      <c r="Z286" t="s">
        <v>75</v>
      </c>
      <c r="AA286" t="s">
        <v>76</v>
      </c>
      <c r="AE286" t="s">
        <v>77</v>
      </c>
      <c r="AF286" t="s">
        <v>77</v>
      </c>
      <c r="AG286" t="s">
        <v>75</v>
      </c>
      <c r="AH286" t="s">
        <v>75</v>
      </c>
      <c r="AJ286" t="s">
        <v>78</v>
      </c>
      <c r="AK286" t="s">
        <v>79</v>
      </c>
      <c r="AL286" t="s">
        <v>5564</v>
      </c>
      <c r="AM286" t="s">
        <v>5565</v>
      </c>
      <c r="AY286" t="s">
        <v>5552</v>
      </c>
    </row>
    <row r="287" spans="1:51" x14ac:dyDescent="0.25">
      <c r="A287" t="s">
        <v>5566</v>
      </c>
      <c r="B287" t="s">
        <v>5567</v>
      </c>
      <c r="C287" t="s">
        <v>80</v>
      </c>
      <c r="D287" t="s">
        <v>1129</v>
      </c>
      <c r="E287" t="s">
        <v>1130</v>
      </c>
      <c r="F287" t="s">
        <v>1455</v>
      </c>
      <c r="G287" t="s">
        <v>11</v>
      </c>
      <c r="H287" t="s">
        <v>12</v>
      </c>
      <c r="J287" t="s">
        <v>1059</v>
      </c>
      <c r="K287" t="s">
        <v>1060</v>
      </c>
      <c r="Z287" t="s">
        <v>75</v>
      </c>
      <c r="AA287" t="s">
        <v>76</v>
      </c>
      <c r="AE287" t="s">
        <v>77</v>
      </c>
      <c r="AF287" t="s">
        <v>77</v>
      </c>
      <c r="AG287" t="s">
        <v>75</v>
      </c>
      <c r="AH287" t="s">
        <v>75</v>
      </c>
      <c r="AJ287" t="s">
        <v>78</v>
      </c>
      <c r="AK287" t="s">
        <v>79</v>
      </c>
      <c r="AL287" t="s">
        <v>5568</v>
      </c>
      <c r="AM287" t="s">
        <v>5569</v>
      </c>
      <c r="AY287" t="s">
        <v>5552</v>
      </c>
    </row>
    <row r="288" spans="1:51" x14ac:dyDescent="0.25">
      <c r="A288" t="s">
        <v>5570</v>
      </c>
      <c r="B288" t="s">
        <v>5571</v>
      </c>
      <c r="C288" t="s">
        <v>9</v>
      </c>
      <c r="D288" t="s">
        <v>2809</v>
      </c>
      <c r="E288" t="s">
        <v>5572</v>
      </c>
      <c r="F288" t="s">
        <v>3762</v>
      </c>
      <c r="G288" t="s">
        <v>11</v>
      </c>
      <c r="H288" t="s">
        <v>12</v>
      </c>
      <c r="J288" t="s">
        <v>1059</v>
      </c>
      <c r="K288" t="s">
        <v>1060</v>
      </c>
      <c r="Z288" t="s">
        <v>75</v>
      </c>
      <c r="AA288" t="s">
        <v>76</v>
      </c>
      <c r="AE288" t="s">
        <v>77</v>
      </c>
      <c r="AF288" t="s">
        <v>77</v>
      </c>
      <c r="AG288" t="s">
        <v>75</v>
      </c>
      <c r="AH288" t="s">
        <v>75</v>
      </c>
      <c r="AJ288" t="s">
        <v>78</v>
      </c>
      <c r="AK288" t="s">
        <v>79</v>
      </c>
      <c r="AL288" t="s">
        <v>5573</v>
      </c>
      <c r="AM288" t="s">
        <v>5574</v>
      </c>
      <c r="AY288" t="s">
        <v>5552</v>
      </c>
    </row>
    <row r="289" spans="1:51" x14ac:dyDescent="0.25">
      <c r="A289" t="s">
        <v>5575</v>
      </c>
      <c r="B289" t="s">
        <v>5576</v>
      </c>
      <c r="C289" t="s">
        <v>80</v>
      </c>
      <c r="D289" t="s">
        <v>3296</v>
      </c>
      <c r="E289" t="s">
        <v>901</v>
      </c>
      <c r="F289" t="s">
        <v>4059</v>
      </c>
      <c r="G289" t="s">
        <v>11</v>
      </c>
      <c r="H289" t="s">
        <v>12</v>
      </c>
      <c r="J289" t="s">
        <v>1059</v>
      </c>
      <c r="K289" t="s">
        <v>1060</v>
      </c>
      <c r="Z289" t="s">
        <v>75</v>
      </c>
      <c r="AA289" t="s">
        <v>76</v>
      </c>
      <c r="AE289" t="s">
        <v>77</v>
      </c>
      <c r="AF289" t="s">
        <v>77</v>
      </c>
      <c r="AG289" t="s">
        <v>75</v>
      </c>
      <c r="AH289" t="s">
        <v>75</v>
      </c>
      <c r="AJ289" t="s">
        <v>78</v>
      </c>
      <c r="AK289" t="s">
        <v>79</v>
      </c>
      <c r="AL289" t="s">
        <v>5577</v>
      </c>
      <c r="AM289" t="s">
        <v>5578</v>
      </c>
      <c r="AY289" t="s">
        <v>5552</v>
      </c>
    </row>
    <row r="290" spans="1:51" x14ac:dyDescent="0.25">
      <c r="A290" t="s">
        <v>5579</v>
      </c>
      <c r="B290" t="s">
        <v>5580</v>
      </c>
      <c r="C290" t="s">
        <v>80</v>
      </c>
      <c r="D290" t="s">
        <v>1410</v>
      </c>
      <c r="E290" t="s">
        <v>379</v>
      </c>
      <c r="F290" t="s">
        <v>5581</v>
      </c>
      <c r="G290" t="s">
        <v>11</v>
      </c>
      <c r="H290" t="s">
        <v>12</v>
      </c>
      <c r="J290" t="s">
        <v>1059</v>
      </c>
      <c r="K290" t="s">
        <v>1060</v>
      </c>
      <c r="Z290" t="s">
        <v>75</v>
      </c>
      <c r="AA290" t="s">
        <v>76</v>
      </c>
      <c r="AE290" t="s">
        <v>77</v>
      </c>
      <c r="AF290" t="s">
        <v>77</v>
      </c>
      <c r="AG290" t="s">
        <v>75</v>
      </c>
      <c r="AH290" t="s">
        <v>75</v>
      </c>
      <c r="AJ290" t="s">
        <v>78</v>
      </c>
      <c r="AK290" t="s">
        <v>79</v>
      </c>
      <c r="AL290" t="s">
        <v>5582</v>
      </c>
      <c r="AM290" t="s">
        <v>5583</v>
      </c>
      <c r="AY290" t="s">
        <v>5552</v>
      </c>
    </row>
    <row r="291" spans="1:51" x14ac:dyDescent="0.25">
      <c r="A291" t="s">
        <v>5584</v>
      </c>
      <c r="B291" t="s">
        <v>5585</v>
      </c>
      <c r="C291" t="s">
        <v>80</v>
      </c>
      <c r="D291" t="s">
        <v>3882</v>
      </c>
      <c r="E291" t="s">
        <v>5586</v>
      </c>
      <c r="F291" t="s">
        <v>5587</v>
      </c>
      <c r="G291" t="s">
        <v>11</v>
      </c>
      <c r="H291" t="s">
        <v>12</v>
      </c>
      <c r="J291" t="s">
        <v>1059</v>
      </c>
      <c r="K291" t="s">
        <v>1060</v>
      </c>
      <c r="Z291" t="s">
        <v>75</v>
      </c>
      <c r="AA291" t="s">
        <v>76</v>
      </c>
      <c r="AE291" t="s">
        <v>77</v>
      </c>
      <c r="AF291" t="s">
        <v>77</v>
      </c>
      <c r="AG291" t="s">
        <v>75</v>
      </c>
      <c r="AH291" t="s">
        <v>75</v>
      </c>
      <c r="AJ291" t="s">
        <v>78</v>
      </c>
      <c r="AK291" t="s">
        <v>79</v>
      </c>
      <c r="AL291" t="s">
        <v>5588</v>
      </c>
      <c r="AM291" t="s">
        <v>5589</v>
      </c>
      <c r="AY291" t="s">
        <v>5552</v>
      </c>
    </row>
    <row r="292" spans="1:51" x14ac:dyDescent="0.25">
      <c r="A292" t="s">
        <v>5590</v>
      </c>
      <c r="B292" t="s">
        <v>5591</v>
      </c>
      <c r="C292" t="s">
        <v>80</v>
      </c>
      <c r="D292" t="s">
        <v>4060</v>
      </c>
      <c r="E292" t="s">
        <v>3100</v>
      </c>
      <c r="F292" t="s">
        <v>4061</v>
      </c>
      <c r="G292" t="s">
        <v>11</v>
      </c>
      <c r="H292" t="s">
        <v>12</v>
      </c>
      <c r="J292" t="s">
        <v>1059</v>
      </c>
      <c r="K292" t="s">
        <v>1060</v>
      </c>
      <c r="Z292" t="s">
        <v>75</v>
      </c>
      <c r="AA292" t="s">
        <v>76</v>
      </c>
      <c r="AE292" t="s">
        <v>77</v>
      </c>
      <c r="AF292" t="s">
        <v>77</v>
      </c>
      <c r="AG292" t="s">
        <v>75</v>
      </c>
      <c r="AH292" t="s">
        <v>75</v>
      </c>
      <c r="AJ292" t="s">
        <v>78</v>
      </c>
      <c r="AK292" t="s">
        <v>79</v>
      </c>
      <c r="AL292" t="s">
        <v>5592</v>
      </c>
      <c r="AM292" t="s">
        <v>5593</v>
      </c>
      <c r="AY292" t="s">
        <v>5552</v>
      </c>
    </row>
    <row r="293" spans="1:51" x14ac:dyDescent="0.25">
      <c r="A293" t="s">
        <v>5594</v>
      </c>
      <c r="B293" t="s">
        <v>5595</v>
      </c>
      <c r="C293" t="s">
        <v>9</v>
      </c>
      <c r="D293" t="s">
        <v>1303</v>
      </c>
      <c r="E293" t="s">
        <v>4064</v>
      </c>
      <c r="F293" t="s">
        <v>3286</v>
      </c>
      <c r="G293" t="s">
        <v>11</v>
      </c>
      <c r="H293" t="s">
        <v>12</v>
      </c>
      <c r="J293" t="s">
        <v>1059</v>
      </c>
      <c r="K293" t="s">
        <v>1060</v>
      </c>
      <c r="Z293" t="s">
        <v>75</v>
      </c>
      <c r="AA293" t="s">
        <v>76</v>
      </c>
      <c r="AE293" t="s">
        <v>77</v>
      </c>
      <c r="AF293" t="s">
        <v>77</v>
      </c>
      <c r="AG293" t="s">
        <v>75</v>
      </c>
      <c r="AH293" t="s">
        <v>75</v>
      </c>
      <c r="AJ293" t="s">
        <v>78</v>
      </c>
      <c r="AK293" t="s">
        <v>79</v>
      </c>
      <c r="AL293" t="s">
        <v>5596</v>
      </c>
      <c r="AM293" t="s">
        <v>5597</v>
      </c>
      <c r="AY293" t="s">
        <v>5552</v>
      </c>
    </row>
    <row r="294" spans="1:51" x14ac:dyDescent="0.25">
      <c r="A294" t="s">
        <v>5598</v>
      </c>
      <c r="B294" t="s">
        <v>5599</v>
      </c>
      <c r="C294" t="s">
        <v>80</v>
      </c>
      <c r="D294" t="s">
        <v>369</v>
      </c>
      <c r="E294" t="s">
        <v>4062</v>
      </c>
      <c r="F294" t="s">
        <v>4063</v>
      </c>
      <c r="G294" t="s">
        <v>11</v>
      </c>
      <c r="H294" t="s">
        <v>12</v>
      </c>
      <c r="J294" t="s">
        <v>1059</v>
      </c>
      <c r="K294" t="s">
        <v>1060</v>
      </c>
      <c r="Z294" t="s">
        <v>75</v>
      </c>
      <c r="AA294" t="s">
        <v>76</v>
      </c>
      <c r="AE294" t="s">
        <v>77</v>
      </c>
      <c r="AF294" t="s">
        <v>77</v>
      </c>
      <c r="AG294" t="s">
        <v>75</v>
      </c>
      <c r="AH294" t="s">
        <v>75</v>
      </c>
      <c r="AJ294" t="s">
        <v>78</v>
      </c>
      <c r="AK294" t="s">
        <v>79</v>
      </c>
      <c r="AL294" t="s">
        <v>5600</v>
      </c>
      <c r="AM294" t="s">
        <v>5601</v>
      </c>
      <c r="AY294" t="s">
        <v>5552</v>
      </c>
    </row>
    <row r="295" spans="1:51" x14ac:dyDescent="0.25">
      <c r="A295" t="s">
        <v>5602</v>
      </c>
      <c r="B295" t="s">
        <v>5603</v>
      </c>
      <c r="C295" t="s">
        <v>80</v>
      </c>
      <c r="D295" t="s">
        <v>1410</v>
      </c>
      <c r="E295" t="s">
        <v>5604</v>
      </c>
      <c r="F295" t="s">
        <v>5605</v>
      </c>
      <c r="G295" t="s">
        <v>11</v>
      </c>
      <c r="H295" t="s">
        <v>12</v>
      </c>
      <c r="J295" t="s">
        <v>1059</v>
      </c>
      <c r="K295" t="s">
        <v>1060</v>
      </c>
      <c r="Z295" t="s">
        <v>75</v>
      </c>
      <c r="AA295" t="s">
        <v>76</v>
      </c>
      <c r="AE295" t="s">
        <v>77</v>
      </c>
      <c r="AF295" t="s">
        <v>77</v>
      </c>
      <c r="AG295" t="s">
        <v>75</v>
      </c>
      <c r="AH295" t="s">
        <v>75</v>
      </c>
      <c r="AJ295" t="s">
        <v>78</v>
      </c>
      <c r="AK295" t="s">
        <v>79</v>
      </c>
      <c r="AL295" t="s">
        <v>5606</v>
      </c>
      <c r="AM295" t="s">
        <v>5607</v>
      </c>
      <c r="AY295" t="s">
        <v>5552</v>
      </c>
    </row>
    <row r="296" spans="1:51" x14ac:dyDescent="0.25">
      <c r="A296" t="s">
        <v>5608</v>
      </c>
      <c r="B296" t="s">
        <v>5609</v>
      </c>
      <c r="C296" t="s">
        <v>9</v>
      </c>
      <c r="D296" t="s">
        <v>1066</v>
      </c>
      <c r="E296" t="s">
        <v>1067</v>
      </c>
      <c r="F296" t="s">
        <v>1068</v>
      </c>
      <c r="G296" t="s">
        <v>11</v>
      </c>
      <c r="H296" t="s">
        <v>12</v>
      </c>
      <c r="J296" t="s">
        <v>1059</v>
      </c>
      <c r="K296" t="s">
        <v>1060</v>
      </c>
      <c r="Z296" t="s">
        <v>75</v>
      </c>
      <c r="AA296" t="s">
        <v>76</v>
      </c>
      <c r="AE296" t="s">
        <v>77</v>
      </c>
      <c r="AF296" t="s">
        <v>77</v>
      </c>
      <c r="AG296" t="s">
        <v>75</v>
      </c>
      <c r="AH296" t="s">
        <v>75</v>
      </c>
      <c r="AJ296" t="s">
        <v>78</v>
      </c>
      <c r="AK296" t="s">
        <v>79</v>
      </c>
      <c r="AL296" t="s">
        <v>5610</v>
      </c>
      <c r="AM296" t="s">
        <v>5611</v>
      </c>
      <c r="AY296" t="s">
        <v>5552</v>
      </c>
    </row>
    <row r="297" spans="1:51" x14ac:dyDescent="0.25">
      <c r="A297" t="s">
        <v>5612</v>
      </c>
      <c r="B297" t="s">
        <v>5613</v>
      </c>
      <c r="C297" t="s">
        <v>80</v>
      </c>
      <c r="D297" t="s">
        <v>2747</v>
      </c>
      <c r="E297" t="s">
        <v>2368</v>
      </c>
      <c r="F297" t="s">
        <v>5614</v>
      </c>
      <c r="G297" t="s">
        <v>11</v>
      </c>
      <c r="H297" t="s">
        <v>12</v>
      </c>
      <c r="J297" t="s">
        <v>1059</v>
      </c>
      <c r="K297" t="s">
        <v>1060</v>
      </c>
      <c r="Z297" t="s">
        <v>75</v>
      </c>
      <c r="AA297" t="s">
        <v>76</v>
      </c>
      <c r="AE297" t="s">
        <v>77</v>
      </c>
      <c r="AF297" t="s">
        <v>77</v>
      </c>
      <c r="AG297" t="s">
        <v>75</v>
      </c>
      <c r="AH297" t="s">
        <v>75</v>
      </c>
      <c r="AJ297" t="s">
        <v>78</v>
      </c>
      <c r="AK297" t="s">
        <v>79</v>
      </c>
      <c r="AL297" t="s">
        <v>5615</v>
      </c>
      <c r="AM297" t="s">
        <v>5616</v>
      </c>
      <c r="AY297" t="s">
        <v>5552</v>
      </c>
    </row>
    <row r="298" spans="1:51" x14ac:dyDescent="0.25">
      <c r="A298" t="s">
        <v>5617</v>
      </c>
      <c r="B298" t="s">
        <v>5618</v>
      </c>
      <c r="C298" t="s">
        <v>9</v>
      </c>
      <c r="D298" t="s">
        <v>1063</v>
      </c>
      <c r="E298" t="s">
        <v>1064</v>
      </c>
      <c r="F298" t="s">
        <v>1065</v>
      </c>
      <c r="G298" t="s">
        <v>11</v>
      </c>
      <c r="H298" t="s">
        <v>12</v>
      </c>
      <c r="J298" t="s">
        <v>1059</v>
      </c>
      <c r="K298" t="s">
        <v>1060</v>
      </c>
      <c r="Z298" t="s">
        <v>75</v>
      </c>
      <c r="AA298" t="s">
        <v>76</v>
      </c>
      <c r="AE298" t="s">
        <v>77</v>
      </c>
      <c r="AF298" t="s">
        <v>77</v>
      </c>
      <c r="AG298" t="s">
        <v>75</v>
      </c>
      <c r="AH298" t="s">
        <v>75</v>
      </c>
      <c r="AJ298" t="s">
        <v>78</v>
      </c>
      <c r="AK298" t="s">
        <v>79</v>
      </c>
      <c r="AL298" t="s">
        <v>5619</v>
      </c>
      <c r="AM298" t="s">
        <v>5620</v>
      </c>
      <c r="AY298" t="s">
        <v>5552</v>
      </c>
    </row>
    <row r="299" spans="1:51" x14ac:dyDescent="0.25">
      <c r="A299" t="s">
        <v>5621</v>
      </c>
      <c r="B299" t="s">
        <v>5622</v>
      </c>
      <c r="C299" t="s">
        <v>80</v>
      </c>
      <c r="D299" t="s">
        <v>561</v>
      </c>
      <c r="E299" t="s">
        <v>5623</v>
      </c>
      <c r="F299" t="s">
        <v>5624</v>
      </c>
      <c r="G299" t="s">
        <v>11</v>
      </c>
      <c r="H299" t="s">
        <v>12</v>
      </c>
      <c r="J299" t="s">
        <v>1059</v>
      </c>
      <c r="K299" t="s">
        <v>1060</v>
      </c>
      <c r="Z299" t="s">
        <v>75</v>
      </c>
      <c r="AA299" t="s">
        <v>76</v>
      </c>
      <c r="AE299" t="s">
        <v>77</v>
      </c>
      <c r="AF299" t="s">
        <v>77</v>
      </c>
      <c r="AG299" t="s">
        <v>75</v>
      </c>
      <c r="AH299" t="s">
        <v>75</v>
      </c>
      <c r="AJ299" t="s">
        <v>78</v>
      </c>
      <c r="AK299" t="s">
        <v>79</v>
      </c>
      <c r="AL299" t="s">
        <v>5625</v>
      </c>
      <c r="AM299" t="s">
        <v>5626</v>
      </c>
      <c r="AY299" t="s">
        <v>5552</v>
      </c>
    </row>
    <row r="300" spans="1:51" x14ac:dyDescent="0.25">
      <c r="A300" t="s">
        <v>5627</v>
      </c>
      <c r="B300" t="s">
        <v>5628</v>
      </c>
      <c r="C300" t="s">
        <v>80</v>
      </c>
      <c r="D300" t="s">
        <v>2383</v>
      </c>
      <c r="E300" t="s">
        <v>3832</v>
      </c>
      <c r="F300" t="s">
        <v>5629</v>
      </c>
      <c r="G300" t="s">
        <v>11</v>
      </c>
      <c r="H300" t="s">
        <v>12</v>
      </c>
      <c r="J300" t="s">
        <v>1059</v>
      </c>
      <c r="K300" t="s">
        <v>1060</v>
      </c>
      <c r="Z300" t="s">
        <v>75</v>
      </c>
      <c r="AA300" t="s">
        <v>76</v>
      </c>
      <c r="AE300" t="s">
        <v>77</v>
      </c>
      <c r="AF300" t="s">
        <v>77</v>
      </c>
      <c r="AG300" t="s">
        <v>75</v>
      </c>
      <c r="AH300" t="s">
        <v>75</v>
      </c>
      <c r="AJ300" t="s">
        <v>78</v>
      </c>
      <c r="AK300" t="s">
        <v>79</v>
      </c>
      <c r="AL300" t="s">
        <v>5630</v>
      </c>
      <c r="AM300" t="s">
        <v>5631</v>
      </c>
      <c r="AY300" t="s">
        <v>5552</v>
      </c>
    </row>
    <row r="301" spans="1:51" x14ac:dyDescent="0.25">
      <c r="A301" t="s">
        <v>5632</v>
      </c>
      <c r="B301" t="s">
        <v>5633</v>
      </c>
      <c r="C301" t="s">
        <v>9</v>
      </c>
      <c r="D301" t="s">
        <v>5634</v>
      </c>
      <c r="E301" t="s">
        <v>5635</v>
      </c>
      <c r="F301" t="s">
        <v>1062</v>
      </c>
      <c r="G301" t="s">
        <v>11</v>
      </c>
      <c r="H301" t="s">
        <v>12</v>
      </c>
      <c r="J301" t="s">
        <v>1059</v>
      </c>
      <c r="K301" t="s">
        <v>1060</v>
      </c>
      <c r="Z301" t="s">
        <v>75</v>
      </c>
      <c r="AA301" t="s">
        <v>76</v>
      </c>
      <c r="AE301" t="s">
        <v>77</v>
      </c>
      <c r="AF301" t="s">
        <v>77</v>
      </c>
      <c r="AG301" t="s">
        <v>75</v>
      </c>
      <c r="AH301" t="s">
        <v>75</v>
      </c>
      <c r="AJ301" t="s">
        <v>78</v>
      </c>
      <c r="AK301" t="s">
        <v>79</v>
      </c>
      <c r="AL301" t="s">
        <v>5636</v>
      </c>
      <c r="AM301" t="s">
        <v>5631</v>
      </c>
      <c r="AY301" t="s">
        <v>5552</v>
      </c>
    </row>
    <row r="302" spans="1:51" x14ac:dyDescent="0.25">
      <c r="A302" t="s">
        <v>5637</v>
      </c>
      <c r="B302" t="s">
        <v>5638</v>
      </c>
      <c r="C302" t="s">
        <v>9</v>
      </c>
      <c r="D302" t="s">
        <v>5639</v>
      </c>
      <c r="E302" t="s">
        <v>5640</v>
      </c>
      <c r="F302" t="s">
        <v>3580</v>
      </c>
      <c r="G302" t="s">
        <v>11</v>
      </c>
      <c r="H302" t="s">
        <v>12</v>
      </c>
      <c r="J302" t="s">
        <v>1059</v>
      </c>
      <c r="K302" t="s">
        <v>1060</v>
      </c>
      <c r="Z302" t="s">
        <v>75</v>
      </c>
      <c r="AA302" t="s">
        <v>76</v>
      </c>
      <c r="AE302" t="s">
        <v>77</v>
      </c>
      <c r="AF302" t="s">
        <v>77</v>
      </c>
      <c r="AG302" t="s">
        <v>75</v>
      </c>
      <c r="AH302" t="s">
        <v>75</v>
      </c>
      <c r="AJ302" t="s">
        <v>78</v>
      </c>
      <c r="AK302" t="s">
        <v>79</v>
      </c>
      <c r="AL302" t="s">
        <v>5641</v>
      </c>
      <c r="AM302" t="s">
        <v>5642</v>
      </c>
      <c r="AY302" t="s">
        <v>5552</v>
      </c>
    </row>
    <row r="303" spans="1:51" x14ac:dyDescent="0.25">
      <c r="A303" t="s">
        <v>5643</v>
      </c>
      <c r="B303" t="s">
        <v>5644</v>
      </c>
      <c r="C303" t="s">
        <v>80</v>
      </c>
      <c r="D303" t="s">
        <v>91</v>
      </c>
      <c r="E303" t="s">
        <v>5645</v>
      </c>
      <c r="F303" t="s">
        <v>5646</v>
      </c>
      <c r="G303" t="s">
        <v>11</v>
      </c>
      <c r="H303" t="s">
        <v>12</v>
      </c>
      <c r="J303" t="s">
        <v>1059</v>
      </c>
      <c r="K303" t="s">
        <v>1060</v>
      </c>
      <c r="Z303" t="s">
        <v>75</v>
      </c>
      <c r="AA303" t="s">
        <v>76</v>
      </c>
      <c r="AE303" t="s">
        <v>77</v>
      </c>
      <c r="AF303" t="s">
        <v>77</v>
      </c>
      <c r="AG303" t="s">
        <v>75</v>
      </c>
      <c r="AH303" t="s">
        <v>75</v>
      </c>
      <c r="AJ303" t="s">
        <v>78</v>
      </c>
      <c r="AK303" t="s">
        <v>79</v>
      </c>
      <c r="AL303" t="s">
        <v>5647</v>
      </c>
      <c r="AM303" t="s">
        <v>5648</v>
      </c>
      <c r="AY303" t="s">
        <v>5552</v>
      </c>
    </row>
    <row r="304" spans="1:51" x14ac:dyDescent="0.25">
      <c r="A304" t="s">
        <v>5649</v>
      </c>
      <c r="B304" t="s">
        <v>5650</v>
      </c>
      <c r="C304" t="s">
        <v>80</v>
      </c>
      <c r="D304" t="s">
        <v>90</v>
      </c>
      <c r="E304" t="s">
        <v>5651</v>
      </c>
      <c r="F304" t="s">
        <v>2136</v>
      </c>
      <c r="G304" t="s">
        <v>11</v>
      </c>
      <c r="H304" t="s">
        <v>12</v>
      </c>
      <c r="J304" t="s">
        <v>1059</v>
      </c>
      <c r="K304" t="s">
        <v>1060</v>
      </c>
      <c r="Z304" t="s">
        <v>75</v>
      </c>
      <c r="AA304" t="s">
        <v>76</v>
      </c>
      <c r="AE304" t="s">
        <v>77</v>
      </c>
      <c r="AF304" t="s">
        <v>77</v>
      </c>
      <c r="AG304" t="s">
        <v>75</v>
      </c>
      <c r="AH304" t="s">
        <v>75</v>
      </c>
      <c r="AJ304" t="s">
        <v>78</v>
      </c>
      <c r="AK304" t="s">
        <v>79</v>
      </c>
      <c r="AL304" t="s">
        <v>5652</v>
      </c>
      <c r="AM304" t="s">
        <v>5653</v>
      </c>
      <c r="AY304" t="s">
        <v>5552</v>
      </c>
    </row>
    <row r="305" spans="1:51" x14ac:dyDescent="0.25">
      <c r="A305" t="s">
        <v>5654</v>
      </c>
      <c r="B305" t="s">
        <v>5655</v>
      </c>
      <c r="C305" t="s">
        <v>9</v>
      </c>
      <c r="D305" t="s">
        <v>332</v>
      </c>
      <c r="E305" t="s">
        <v>5656</v>
      </c>
      <c r="F305" t="s">
        <v>5657</v>
      </c>
      <c r="G305" t="s">
        <v>11</v>
      </c>
      <c r="H305" t="s">
        <v>12</v>
      </c>
      <c r="J305" t="s">
        <v>1059</v>
      </c>
      <c r="K305" t="s">
        <v>1060</v>
      </c>
      <c r="Z305" t="s">
        <v>75</v>
      </c>
      <c r="AA305" t="s">
        <v>76</v>
      </c>
      <c r="AE305" t="s">
        <v>77</v>
      </c>
      <c r="AF305" t="s">
        <v>77</v>
      </c>
      <c r="AG305" t="s">
        <v>75</v>
      </c>
      <c r="AH305" t="s">
        <v>75</v>
      </c>
      <c r="AJ305" t="s">
        <v>78</v>
      </c>
      <c r="AK305" t="s">
        <v>79</v>
      </c>
      <c r="AL305" t="s">
        <v>5658</v>
      </c>
      <c r="AM305" t="s">
        <v>5659</v>
      </c>
      <c r="AY305" t="s">
        <v>5552</v>
      </c>
    </row>
    <row r="306" spans="1:51" x14ac:dyDescent="0.25">
      <c r="A306" t="s">
        <v>5660</v>
      </c>
      <c r="B306" t="s">
        <v>5661</v>
      </c>
      <c r="C306" t="s">
        <v>80</v>
      </c>
      <c r="D306" t="s">
        <v>84</v>
      </c>
      <c r="E306" t="s">
        <v>5662</v>
      </c>
      <c r="F306" t="s">
        <v>5663</v>
      </c>
      <c r="G306" t="s">
        <v>11</v>
      </c>
      <c r="H306" t="s">
        <v>12</v>
      </c>
      <c r="J306" t="s">
        <v>1059</v>
      </c>
      <c r="K306" t="s">
        <v>1060</v>
      </c>
      <c r="Z306" t="s">
        <v>75</v>
      </c>
      <c r="AA306" t="s">
        <v>76</v>
      </c>
      <c r="AE306" t="s">
        <v>77</v>
      </c>
      <c r="AF306" t="s">
        <v>77</v>
      </c>
      <c r="AG306" t="s">
        <v>75</v>
      </c>
      <c r="AH306" t="s">
        <v>75</v>
      </c>
      <c r="AJ306" t="s">
        <v>78</v>
      </c>
      <c r="AK306" t="s">
        <v>79</v>
      </c>
      <c r="AL306" t="s">
        <v>5664</v>
      </c>
      <c r="AM306" t="s">
        <v>5665</v>
      </c>
      <c r="AY306" t="s">
        <v>5552</v>
      </c>
    </row>
    <row r="307" spans="1:51" x14ac:dyDescent="0.25">
      <c r="A307" t="s">
        <v>5666</v>
      </c>
      <c r="B307" t="s">
        <v>5667</v>
      </c>
      <c r="C307" t="s">
        <v>9</v>
      </c>
      <c r="D307" t="s">
        <v>2473</v>
      </c>
      <c r="E307" t="s">
        <v>5668</v>
      </c>
      <c r="F307" t="s">
        <v>5669</v>
      </c>
      <c r="G307" t="s">
        <v>11</v>
      </c>
      <c r="H307" t="s">
        <v>12</v>
      </c>
      <c r="J307" t="s">
        <v>1059</v>
      </c>
      <c r="K307" t="s">
        <v>1060</v>
      </c>
      <c r="Z307" t="s">
        <v>75</v>
      </c>
      <c r="AA307" t="s">
        <v>76</v>
      </c>
      <c r="AE307" t="s">
        <v>77</v>
      </c>
      <c r="AF307" t="s">
        <v>77</v>
      </c>
      <c r="AG307" t="s">
        <v>75</v>
      </c>
      <c r="AH307" t="s">
        <v>75</v>
      </c>
      <c r="AJ307" t="s">
        <v>78</v>
      </c>
      <c r="AK307" t="s">
        <v>79</v>
      </c>
      <c r="AL307" t="s">
        <v>5670</v>
      </c>
      <c r="AM307" t="s">
        <v>5671</v>
      </c>
      <c r="AY307" t="s">
        <v>5552</v>
      </c>
    </row>
    <row r="308" spans="1:51" x14ac:dyDescent="0.25">
      <c r="A308" t="s">
        <v>5672</v>
      </c>
      <c r="B308" t="s">
        <v>5673</v>
      </c>
      <c r="C308" t="s">
        <v>9</v>
      </c>
      <c r="D308" t="s">
        <v>1066</v>
      </c>
      <c r="E308" t="s">
        <v>5674</v>
      </c>
      <c r="F308" t="s">
        <v>5675</v>
      </c>
      <c r="G308" t="s">
        <v>11</v>
      </c>
      <c r="H308" t="s">
        <v>12</v>
      </c>
      <c r="J308" t="s">
        <v>1059</v>
      </c>
      <c r="K308" t="s">
        <v>1060</v>
      </c>
      <c r="Z308" t="s">
        <v>75</v>
      </c>
      <c r="AA308" t="s">
        <v>76</v>
      </c>
      <c r="AE308" t="s">
        <v>77</v>
      </c>
      <c r="AF308" t="s">
        <v>77</v>
      </c>
      <c r="AG308" t="s">
        <v>75</v>
      </c>
      <c r="AH308" t="s">
        <v>75</v>
      </c>
      <c r="AJ308" t="s">
        <v>78</v>
      </c>
      <c r="AK308" t="s">
        <v>79</v>
      </c>
      <c r="AL308" t="s">
        <v>5676</v>
      </c>
      <c r="AM308" t="s">
        <v>5677</v>
      </c>
      <c r="AY308" t="s">
        <v>5552</v>
      </c>
    </row>
    <row r="309" spans="1:51" x14ac:dyDescent="0.25">
      <c r="A309" t="s">
        <v>5678</v>
      </c>
      <c r="B309" t="s">
        <v>5679</v>
      </c>
      <c r="C309" t="s">
        <v>80</v>
      </c>
      <c r="D309" t="s">
        <v>2369</v>
      </c>
      <c r="E309" t="s">
        <v>530</v>
      </c>
      <c r="F309" t="s">
        <v>5680</v>
      </c>
      <c r="G309" t="s">
        <v>11</v>
      </c>
      <c r="H309" t="s">
        <v>12</v>
      </c>
      <c r="J309" t="s">
        <v>1059</v>
      </c>
      <c r="K309" t="s">
        <v>1060</v>
      </c>
      <c r="Z309" t="s">
        <v>75</v>
      </c>
      <c r="AA309" t="s">
        <v>76</v>
      </c>
      <c r="AE309" t="s">
        <v>77</v>
      </c>
      <c r="AF309" t="s">
        <v>77</v>
      </c>
      <c r="AG309" t="s">
        <v>75</v>
      </c>
      <c r="AH309" t="s">
        <v>75</v>
      </c>
      <c r="AJ309" t="s">
        <v>78</v>
      </c>
      <c r="AK309" t="s">
        <v>79</v>
      </c>
      <c r="AL309" t="s">
        <v>5681</v>
      </c>
      <c r="AM309" t="s">
        <v>5682</v>
      </c>
      <c r="AY309" t="s">
        <v>5552</v>
      </c>
    </row>
    <row r="310" spans="1:51" x14ac:dyDescent="0.25">
      <c r="A310" t="s">
        <v>5683</v>
      </c>
      <c r="B310" t="s">
        <v>5684</v>
      </c>
      <c r="C310" t="s">
        <v>9</v>
      </c>
      <c r="D310" t="s">
        <v>3297</v>
      </c>
      <c r="E310" t="s">
        <v>5685</v>
      </c>
      <c r="F310" t="s">
        <v>4041</v>
      </c>
      <c r="G310" t="s">
        <v>11</v>
      </c>
      <c r="H310" t="s">
        <v>12</v>
      </c>
      <c r="J310" t="s">
        <v>1059</v>
      </c>
      <c r="K310" t="s">
        <v>1060</v>
      </c>
      <c r="Z310" t="s">
        <v>75</v>
      </c>
      <c r="AA310" t="s">
        <v>76</v>
      </c>
      <c r="AE310" t="s">
        <v>77</v>
      </c>
      <c r="AF310" t="s">
        <v>77</v>
      </c>
      <c r="AG310" t="s">
        <v>75</v>
      </c>
      <c r="AH310" t="s">
        <v>75</v>
      </c>
      <c r="AJ310" t="s">
        <v>78</v>
      </c>
      <c r="AK310" t="s">
        <v>79</v>
      </c>
      <c r="AL310" t="s">
        <v>5686</v>
      </c>
      <c r="AM310" t="s">
        <v>5687</v>
      </c>
      <c r="AY310" t="s">
        <v>5552</v>
      </c>
    </row>
    <row r="311" spans="1:51" x14ac:dyDescent="0.25">
      <c r="A311" t="s">
        <v>5688</v>
      </c>
      <c r="B311" t="s">
        <v>5689</v>
      </c>
      <c r="C311" t="s">
        <v>80</v>
      </c>
      <c r="D311" t="s">
        <v>2861</v>
      </c>
      <c r="E311" t="s">
        <v>5690</v>
      </c>
      <c r="F311" t="s">
        <v>5691</v>
      </c>
      <c r="G311" t="s">
        <v>11</v>
      </c>
      <c r="H311" t="s">
        <v>12</v>
      </c>
      <c r="J311" t="s">
        <v>1059</v>
      </c>
      <c r="K311" t="s">
        <v>1060</v>
      </c>
      <c r="Z311" t="s">
        <v>75</v>
      </c>
      <c r="AA311" t="s">
        <v>76</v>
      </c>
      <c r="AE311" t="s">
        <v>77</v>
      </c>
      <c r="AF311" t="s">
        <v>77</v>
      </c>
      <c r="AG311" t="s">
        <v>75</v>
      </c>
      <c r="AH311" t="s">
        <v>75</v>
      </c>
      <c r="AJ311" t="s">
        <v>78</v>
      </c>
      <c r="AK311" t="s">
        <v>79</v>
      </c>
      <c r="AL311" t="s">
        <v>5692</v>
      </c>
      <c r="AM311" t="s">
        <v>5693</v>
      </c>
      <c r="AY311" t="s">
        <v>5552</v>
      </c>
    </row>
    <row r="312" spans="1:51" x14ac:dyDescent="0.25">
      <c r="A312" t="s">
        <v>5694</v>
      </c>
      <c r="B312" t="s">
        <v>5695</v>
      </c>
      <c r="C312" t="s">
        <v>80</v>
      </c>
      <c r="D312" t="s">
        <v>639</v>
      </c>
      <c r="E312" t="s">
        <v>5696</v>
      </c>
      <c r="F312" t="s">
        <v>3271</v>
      </c>
      <c r="G312" t="s">
        <v>11</v>
      </c>
      <c r="H312" t="s">
        <v>12</v>
      </c>
      <c r="J312" t="s">
        <v>1059</v>
      </c>
      <c r="K312" t="s">
        <v>1060</v>
      </c>
      <c r="Z312" t="s">
        <v>75</v>
      </c>
      <c r="AA312" t="s">
        <v>76</v>
      </c>
      <c r="AE312" t="s">
        <v>77</v>
      </c>
      <c r="AF312" t="s">
        <v>77</v>
      </c>
      <c r="AG312" t="s">
        <v>75</v>
      </c>
      <c r="AH312" t="s">
        <v>75</v>
      </c>
      <c r="AJ312" t="s">
        <v>78</v>
      </c>
      <c r="AK312" t="s">
        <v>79</v>
      </c>
      <c r="AL312" t="s">
        <v>5697</v>
      </c>
      <c r="AM312" t="s">
        <v>5698</v>
      </c>
      <c r="AY312" t="s">
        <v>5552</v>
      </c>
    </row>
    <row r="313" spans="1:51" x14ac:dyDescent="0.25">
      <c r="A313" t="s">
        <v>5699</v>
      </c>
      <c r="B313" t="s">
        <v>5700</v>
      </c>
      <c r="C313" t="s">
        <v>80</v>
      </c>
      <c r="D313" t="s">
        <v>459</v>
      </c>
      <c r="E313" t="s">
        <v>3217</v>
      </c>
      <c r="F313" t="s">
        <v>2678</v>
      </c>
      <c r="G313" t="s">
        <v>11</v>
      </c>
      <c r="H313" t="s">
        <v>12</v>
      </c>
      <c r="J313" t="s">
        <v>1059</v>
      </c>
      <c r="K313" t="s">
        <v>1060</v>
      </c>
      <c r="Z313" t="s">
        <v>75</v>
      </c>
      <c r="AA313" t="s">
        <v>76</v>
      </c>
      <c r="AE313" t="s">
        <v>77</v>
      </c>
      <c r="AF313" t="s">
        <v>77</v>
      </c>
      <c r="AG313" t="s">
        <v>75</v>
      </c>
      <c r="AH313" t="s">
        <v>75</v>
      </c>
      <c r="AJ313" t="s">
        <v>78</v>
      </c>
      <c r="AK313" t="s">
        <v>79</v>
      </c>
      <c r="AL313" t="s">
        <v>5701</v>
      </c>
      <c r="AM313" t="s">
        <v>5702</v>
      </c>
      <c r="AY313" t="s">
        <v>5552</v>
      </c>
    </row>
    <row r="314" spans="1:51" x14ac:dyDescent="0.25">
      <c r="A314" t="s">
        <v>5703</v>
      </c>
      <c r="B314" t="s">
        <v>5704</v>
      </c>
      <c r="C314" t="s">
        <v>9</v>
      </c>
      <c r="D314" t="s">
        <v>2055</v>
      </c>
      <c r="E314" t="s">
        <v>5705</v>
      </c>
      <c r="F314" t="s">
        <v>5706</v>
      </c>
      <c r="G314" t="s">
        <v>11</v>
      </c>
      <c r="H314" t="s">
        <v>12</v>
      </c>
      <c r="J314" t="s">
        <v>1059</v>
      </c>
      <c r="K314" t="s">
        <v>1060</v>
      </c>
      <c r="Z314" t="s">
        <v>75</v>
      </c>
      <c r="AA314" t="s">
        <v>76</v>
      </c>
      <c r="AE314" t="s">
        <v>77</v>
      </c>
      <c r="AF314" t="s">
        <v>77</v>
      </c>
      <c r="AG314" t="s">
        <v>75</v>
      </c>
      <c r="AH314" t="s">
        <v>75</v>
      </c>
      <c r="AJ314" t="s">
        <v>78</v>
      </c>
      <c r="AK314" t="s">
        <v>79</v>
      </c>
      <c r="AL314" t="s">
        <v>5707</v>
      </c>
      <c r="AM314" t="s">
        <v>5708</v>
      </c>
      <c r="AY314" t="s">
        <v>5552</v>
      </c>
    </row>
    <row r="315" spans="1:51" x14ac:dyDescent="0.25">
      <c r="A315" t="s">
        <v>5709</v>
      </c>
      <c r="B315" t="s">
        <v>5710</v>
      </c>
      <c r="C315" t="s">
        <v>80</v>
      </c>
      <c r="D315" t="s">
        <v>379</v>
      </c>
      <c r="E315" t="s">
        <v>5711</v>
      </c>
      <c r="F315" t="s">
        <v>5712</v>
      </c>
      <c r="G315" t="s">
        <v>11</v>
      </c>
      <c r="H315" t="s">
        <v>12</v>
      </c>
      <c r="J315" t="s">
        <v>1059</v>
      </c>
      <c r="K315" t="s">
        <v>1060</v>
      </c>
      <c r="Z315" t="s">
        <v>75</v>
      </c>
      <c r="AA315" t="s">
        <v>76</v>
      </c>
      <c r="AE315" t="s">
        <v>77</v>
      </c>
      <c r="AF315" t="s">
        <v>77</v>
      </c>
      <c r="AG315" t="s">
        <v>75</v>
      </c>
      <c r="AH315" t="s">
        <v>75</v>
      </c>
      <c r="AJ315" t="s">
        <v>78</v>
      </c>
      <c r="AK315" t="s">
        <v>79</v>
      </c>
      <c r="AL315" t="s">
        <v>5713</v>
      </c>
      <c r="AM315" t="s">
        <v>5714</v>
      </c>
      <c r="AY315" t="s">
        <v>5552</v>
      </c>
    </row>
    <row r="316" spans="1:51" x14ac:dyDescent="0.25">
      <c r="A316" t="s">
        <v>5715</v>
      </c>
      <c r="B316" t="s">
        <v>5716</v>
      </c>
      <c r="C316" t="s">
        <v>80</v>
      </c>
      <c r="D316" t="s">
        <v>759</v>
      </c>
      <c r="E316" t="s">
        <v>5717</v>
      </c>
      <c r="F316" t="s">
        <v>5718</v>
      </c>
      <c r="G316" t="s">
        <v>11</v>
      </c>
      <c r="H316" t="s">
        <v>12</v>
      </c>
      <c r="J316" t="s">
        <v>1059</v>
      </c>
      <c r="K316" t="s">
        <v>1060</v>
      </c>
      <c r="Z316" t="s">
        <v>75</v>
      </c>
      <c r="AA316" t="s">
        <v>76</v>
      </c>
      <c r="AE316" t="s">
        <v>77</v>
      </c>
      <c r="AF316" t="s">
        <v>77</v>
      </c>
      <c r="AG316" t="s">
        <v>75</v>
      </c>
      <c r="AH316" t="s">
        <v>75</v>
      </c>
      <c r="AJ316" t="s">
        <v>78</v>
      </c>
      <c r="AK316" t="s">
        <v>79</v>
      </c>
      <c r="AL316" t="s">
        <v>5719</v>
      </c>
      <c r="AM316" t="s">
        <v>5720</v>
      </c>
      <c r="AY316" t="s">
        <v>5552</v>
      </c>
    </row>
    <row r="317" spans="1:51" x14ac:dyDescent="0.25">
      <c r="A317" t="s">
        <v>5721</v>
      </c>
      <c r="B317" t="s">
        <v>5722</v>
      </c>
      <c r="C317" t="s">
        <v>80</v>
      </c>
      <c r="D317" t="s">
        <v>349</v>
      </c>
      <c r="E317" t="s">
        <v>5723</v>
      </c>
      <c r="F317" t="s">
        <v>5724</v>
      </c>
      <c r="G317" t="s">
        <v>11</v>
      </c>
      <c r="H317" t="s">
        <v>12</v>
      </c>
      <c r="J317" t="s">
        <v>1059</v>
      </c>
      <c r="K317" t="s">
        <v>1060</v>
      </c>
      <c r="Z317" t="s">
        <v>75</v>
      </c>
      <c r="AA317" t="s">
        <v>76</v>
      </c>
      <c r="AE317" t="s">
        <v>77</v>
      </c>
      <c r="AF317" t="s">
        <v>77</v>
      </c>
      <c r="AG317" t="s">
        <v>75</v>
      </c>
      <c r="AH317" t="s">
        <v>75</v>
      </c>
      <c r="AJ317" t="s">
        <v>78</v>
      </c>
      <c r="AK317" t="s">
        <v>79</v>
      </c>
      <c r="AL317" t="s">
        <v>5725</v>
      </c>
      <c r="AM317" t="s">
        <v>5726</v>
      </c>
      <c r="AY317" t="s">
        <v>5552</v>
      </c>
    </row>
    <row r="318" spans="1:51" x14ac:dyDescent="0.25">
      <c r="A318" t="s">
        <v>5727</v>
      </c>
      <c r="B318" t="s">
        <v>5728</v>
      </c>
      <c r="C318" t="s">
        <v>80</v>
      </c>
      <c r="D318" t="s">
        <v>1320</v>
      </c>
      <c r="E318" t="s">
        <v>5729</v>
      </c>
      <c r="F318" t="s">
        <v>5730</v>
      </c>
      <c r="G318" t="s">
        <v>11</v>
      </c>
      <c r="H318" t="s">
        <v>12</v>
      </c>
      <c r="J318" t="s">
        <v>1059</v>
      </c>
      <c r="K318" t="s">
        <v>1060</v>
      </c>
      <c r="Z318" t="s">
        <v>75</v>
      </c>
      <c r="AA318" t="s">
        <v>76</v>
      </c>
      <c r="AE318" t="s">
        <v>77</v>
      </c>
      <c r="AF318" t="s">
        <v>77</v>
      </c>
      <c r="AG318" t="s">
        <v>75</v>
      </c>
      <c r="AH318" t="s">
        <v>75</v>
      </c>
      <c r="AJ318" t="s">
        <v>78</v>
      </c>
      <c r="AK318" t="s">
        <v>79</v>
      </c>
      <c r="AL318" t="s">
        <v>5731</v>
      </c>
      <c r="AM318" t="s">
        <v>5732</v>
      </c>
      <c r="AY318" t="s">
        <v>5552</v>
      </c>
    </row>
    <row r="319" spans="1:51" x14ac:dyDescent="0.25">
      <c r="A319" t="s">
        <v>5733</v>
      </c>
      <c r="B319" t="s">
        <v>5734</v>
      </c>
      <c r="C319" t="s">
        <v>80</v>
      </c>
      <c r="D319" t="s">
        <v>2295</v>
      </c>
      <c r="E319" t="s">
        <v>5735</v>
      </c>
      <c r="F319" t="s">
        <v>5736</v>
      </c>
      <c r="G319" t="s">
        <v>11</v>
      </c>
      <c r="H319" t="s">
        <v>12</v>
      </c>
      <c r="J319" t="s">
        <v>1059</v>
      </c>
      <c r="K319" t="s">
        <v>1060</v>
      </c>
      <c r="Z319" t="s">
        <v>75</v>
      </c>
      <c r="AA319" t="s">
        <v>76</v>
      </c>
      <c r="AE319" t="s">
        <v>77</v>
      </c>
      <c r="AF319" t="s">
        <v>77</v>
      </c>
      <c r="AG319" t="s">
        <v>75</v>
      </c>
      <c r="AH319" t="s">
        <v>75</v>
      </c>
      <c r="AJ319" t="s">
        <v>78</v>
      </c>
      <c r="AK319" t="s">
        <v>79</v>
      </c>
      <c r="AL319" t="s">
        <v>5737</v>
      </c>
      <c r="AM319" t="s">
        <v>5738</v>
      </c>
      <c r="AY319" t="s">
        <v>5552</v>
      </c>
    </row>
    <row r="320" spans="1:51" x14ac:dyDescent="0.25">
      <c r="A320" t="s">
        <v>5739</v>
      </c>
      <c r="B320" t="s">
        <v>5740</v>
      </c>
      <c r="C320" t="s">
        <v>80</v>
      </c>
      <c r="D320" t="s">
        <v>422</v>
      </c>
      <c r="E320" t="s">
        <v>5741</v>
      </c>
      <c r="F320" t="s">
        <v>5742</v>
      </c>
      <c r="G320" t="s">
        <v>11</v>
      </c>
      <c r="H320" t="s">
        <v>12</v>
      </c>
      <c r="J320" t="s">
        <v>1059</v>
      </c>
      <c r="K320" t="s">
        <v>1060</v>
      </c>
      <c r="Z320" t="s">
        <v>75</v>
      </c>
      <c r="AA320" t="s">
        <v>76</v>
      </c>
      <c r="AE320" t="s">
        <v>77</v>
      </c>
      <c r="AF320" t="s">
        <v>77</v>
      </c>
      <c r="AG320" t="s">
        <v>75</v>
      </c>
      <c r="AH320" t="s">
        <v>75</v>
      </c>
      <c r="AJ320" t="s">
        <v>78</v>
      </c>
      <c r="AK320" t="s">
        <v>79</v>
      </c>
      <c r="AL320" t="s">
        <v>5743</v>
      </c>
      <c r="AM320" t="s">
        <v>5744</v>
      </c>
      <c r="AY320" t="s">
        <v>5552</v>
      </c>
    </row>
    <row r="321" spans="1:51" x14ac:dyDescent="0.25">
      <c r="A321" t="s">
        <v>5745</v>
      </c>
      <c r="B321" t="s">
        <v>5746</v>
      </c>
      <c r="C321" t="s">
        <v>80</v>
      </c>
      <c r="D321" t="s">
        <v>5747</v>
      </c>
      <c r="E321" t="s">
        <v>5748</v>
      </c>
      <c r="F321" t="s">
        <v>5749</v>
      </c>
      <c r="G321" t="s">
        <v>11</v>
      </c>
      <c r="H321" t="s">
        <v>12</v>
      </c>
      <c r="J321" t="s">
        <v>1059</v>
      </c>
      <c r="K321" t="s">
        <v>1060</v>
      </c>
      <c r="Z321" t="s">
        <v>75</v>
      </c>
      <c r="AA321" t="s">
        <v>76</v>
      </c>
      <c r="AE321" t="s">
        <v>77</v>
      </c>
      <c r="AF321" t="s">
        <v>77</v>
      </c>
      <c r="AG321" t="s">
        <v>75</v>
      </c>
      <c r="AH321" t="s">
        <v>75</v>
      </c>
      <c r="AJ321" t="s">
        <v>78</v>
      </c>
      <c r="AK321" t="s">
        <v>79</v>
      </c>
      <c r="AL321" t="s">
        <v>5750</v>
      </c>
      <c r="AM321" t="s">
        <v>5751</v>
      </c>
      <c r="AY321" t="s">
        <v>5552</v>
      </c>
    </row>
    <row r="322" spans="1:51" x14ac:dyDescent="0.25">
      <c r="A322" t="s">
        <v>5752</v>
      </c>
      <c r="B322" t="s">
        <v>5753</v>
      </c>
      <c r="C322" t="s">
        <v>80</v>
      </c>
      <c r="D322" t="s">
        <v>294</v>
      </c>
      <c r="E322" t="s">
        <v>1812</v>
      </c>
      <c r="F322" t="s">
        <v>5754</v>
      </c>
      <c r="G322" t="s">
        <v>11</v>
      </c>
      <c r="H322" t="s">
        <v>12</v>
      </c>
      <c r="J322" t="s">
        <v>1059</v>
      </c>
      <c r="K322" t="s">
        <v>1060</v>
      </c>
      <c r="Z322" t="s">
        <v>75</v>
      </c>
      <c r="AA322" t="s">
        <v>76</v>
      </c>
      <c r="AE322" t="s">
        <v>77</v>
      </c>
      <c r="AF322" t="s">
        <v>77</v>
      </c>
      <c r="AG322" t="s">
        <v>75</v>
      </c>
      <c r="AH322" t="s">
        <v>75</v>
      </c>
      <c r="AJ322" t="s">
        <v>78</v>
      </c>
      <c r="AK322" t="s">
        <v>79</v>
      </c>
      <c r="AL322" t="s">
        <v>5755</v>
      </c>
      <c r="AM322" t="s">
        <v>5756</v>
      </c>
      <c r="AY322" t="s">
        <v>5552</v>
      </c>
    </row>
    <row r="323" spans="1:51" x14ac:dyDescent="0.25">
      <c r="A323" t="s">
        <v>5757</v>
      </c>
      <c r="B323" t="s">
        <v>5758</v>
      </c>
      <c r="C323" t="s">
        <v>80</v>
      </c>
      <c r="D323" t="s">
        <v>349</v>
      </c>
      <c r="E323" t="s">
        <v>1324</v>
      </c>
      <c r="F323" t="s">
        <v>5759</v>
      </c>
      <c r="G323" t="s">
        <v>11</v>
      </c>
      <c r="H323" t="s">
        <v>12</v>
      </c>
      <c r="J323" t="s">
        <v>1059</v>
      </c>
      <c r="K323" t="s">
        <v>1060</v>
      </c>
      <c r="Z323" t="s">
        <v>75</v>
      </c>
      <c r="AA323" t="s">
        <v>76</v>
      </c>
      <c r="AE323" t="s">
        <v>77</v>
      </c>
      <c r="AF323" t="s">
        <v>77</v>
      </c>
      <c r="AG323" t="s">
        <v>75</v>
      </c>
      <c r="AH323" t="s">
        <v>75</v>
      </c>
      <c r="AJ323" t="s">
        <v>78</v>
      </c>
      <c r="AK323" t="s">
        <v>79</v>
      </c>
      <c r="AL323" t="s">
        <v>5760</v>
      </c>
      <c r="AM323" t="s">
        <v>5761</v>
      </c>
      <c r="AY323" t="s">
        <v>5552</v>
      </c>
    </row>
    <row r="324" spans="1:51" x14ac:dyDescent="0.25">
      <c r="A324" t="s">
        <v>5762</v>
      </c>
      <c r="B324" t="s">
        <v>5763</v>
      </c>
      <c r="C324" t="s">
        <v>9</v>
      </c>
      <c r="D324" t="s">
        <v>3977</v>
      </c>
      <c r="E324" t="s">
        <v>5764</v>
      </c>
      <c r="F324" t="s">
        <v>3185</v>
      </c>
      <c r="G324" t="s">
        <v>11</v>
      </c>
      <c r="H324" t="s">
        <v>12</v>
      </c>
      <c r="J324" t="s">
        <v>1059</v>
      </c>
      <c r="K324" t="s">
        <v>1060</v>
      </c>
      <c r="Z324" t="s">
        <v>75</v>
      </c>
      <c r="AA324" t="s">
        <v>76</v>
      </c>
      <c r="AE324" t="s">
        <v>77</v>
      </c>
      <c r="AF324" t="s">
        <v>77</v>
      </c>
      <c r="AG324" t="s">
        <v>75</v>
      </c>
      <c r="AH324" t="s">
        <v>75</v>
      </c>
      <c r="AJ324" t="s">
        <v>78</v>
      </c>
      <c r="AK324" t="s">
        <v>79</v>
      </c>
      <c r="AL324" t="s">
        <v>5765</v>
      </c>
      <c r="AM324" t="s">
        <v>5766</v>
      </c>
      <c r="AY324" t="s">
        <v>5552</v>
      </c>
    </row>
    <row r="325" spans="1:51" x14ac:dyDescent="0.25">
      <c r="A325" t="s">
        <v>5767</v>
      </c>
      <c r="B325" t="s">
        <v>5768</v>
      </c>
      <c r="C325" t="s">
        <v>80</v>
      </c>
      <c r="D325" t="s">
        <v>2634</v>
      </c>
      <c r="E325" t="s">
        <v>3098</v>
      </c>
      <c r="F325" t="s">
        <v>2056</v>
      </c>
      <c r="G325" t="s">
        <v>11</v>
      </c>
      <c r="H325" t="s">
        <v>12</v>
      </c>
      <c r="J325" t="s">
        <v>1059</v>
      </c>
      <c r="K325" t="s">
        <v>1060</v>
      </c>
      <c r="Z325" t="s">
        <v>75</v>
      </c>
      <c r="AA325" t="s">
        <v>76</v>
      </c>
      <c r="AE325" t="s">
        <v>77</v>
      </c>
      <c r="AF325" t="s">
        <v>77</v>
      </c>
      <c r="AG325" t="s">
        <v>75</v>
      </c>
      <c r="AH325" t="s">
        <v>75</v>
      </c>
      <c r="AJ325" t="s">
        <v>78</v>
      </c>
      <c r="AK325" t="s">
        <v>79</v>
      </c>
      <c r="AL325" t="s">
        <v>5769</v>
      </c>
      <c r="AM325" t="s">
        <v>5770</v>
      </c>
      <c r="AY325" t="s">
        <v>5552</v>
      </c>
    </row>
    <row r="326" spans="1:51" x14ac:dyDescent="0.25">
      <c r="A326" t="s">
        <v>5771</v>
      </c>
      <c r="B326" t="s">
        <v>5772</v>
      </c>
      <c r="C326" t="s">
        <v>80</v>
      </c>
      <c r="D326" t="s">
        <v>1090</v>
      </c>
      <c r="E326" t="s">
        <v>5773</v>
      </c>
      <c r="F326" t="s">
        <v>1091</v>
      </c>
      <c r="G326" t="s">
        <v>11</v>
      </c>
      <c r="H326" t="s">
        <v>12</v>
      </c>
      <c r="J326" t="s">
        <v>1059</v>
      </c>
      <c r="K326" t="s">
        <v>1060</v>
      </c>
      <c r="Z326" t="s">
        <v>75</v>
      </c>
      <c r="AA326" t="s">
        <v>76</v>
      </c>
      <c r="AE326" t="s">
        <v>77</v>
      </c>
      <c r="AF326" t="s">
        <v>77</v>
      </c>
      <c r="AG326" t="s">
        <v>75</v>
      </c>
      <c r="AH326" t="s">
        <v>75</v>
      </c>
      <c r="AJ326" t="s">
        <v>78</v>
      </c>
      <c r="AK326" t="s">
        <v>79</v>
      </c>
      <c r="AL326" t="s">
        <v>5774</v>
      </c>
      <c r="AM326" t="s">
        <v>5775</v>
      </c>
      <c r="AY326" t="s">
        <v>5552</v>
      </c>
    </row>
    <row r="327" spans="1:51" x14ac:dyDescent="0.25">
      <c r="A327" t="s">
        <v>5776</v>
      </c>
      <c r="B327" t="s">
        <v>5777</v>
      </c>
      <c r="C327" t="s">
        <v>80</v>
      </c>
      <c r="D327" t="s">
        <v>5778</v>
      </c>
      <c r="E327" t="s">
        <v>5779</v>
      </c>
      <c r="F327" t="s">
        <v>2999</v>
      </c>
      <c r="G327" t="s">
        <v>11</v>
      </c>
      <c r="H327" t="s">
        <v>12</v>
      </c>
      <c r="J327" t="s">
        <v>1059</v>
      </c>
      <c r="K327" t="s">
        <v>1060</v>
      </c>
      <c r="Z327" t="s">
        <v>75</v>
      </c>
      <c r="AA327" t="s">
        <v>76</v>
      </c>
      <c r="AE327" t="s">
        <v>77</v>
      </c>
      <c r="AF327" t="s">
        <v>77</v>
      </c>
      <c r="AG327" t="s">
        <v>75</v>
      </c>
      <c r="AH327" t="s">
        <v>75</v>
      </c>
      <c r="AJ327" t="s">
        <v>78</v>
      </c>
      <c r="AK327" t="s">
        <v>79</v>
      </c>
      <c r="AL327" t="s">
        <v>5780</v>
      </c>
      <c r="AM327" t="s">
        <v>5781</v>
      </c>
      <c r="AY327" t="s">
        <v>5552</v>
      </c>
    </row>
    <row r="328" spans="1:51" x14ac:dyDescent="0.25">
      <c r="A328" t="s">
        <v>5782</v>
      </c>
      <c r="B328" t="s">
        <v>5783</v>
      </c>
      <c r="C328" t="s">
        <v>80</v>
      </c>
      <c r="D328" t="s">
        <v>2358</v>
      </c>
      <c r="E328" t="s">
        <v>5784</v>
      </c>
      <c r="F328" t="s">
        <v>3945</v>
      </c>
      <c r="G328" t="s">
        <v>11</v>
      </c>
      <c r="H328" t="s">
        <v>12</v>
      </c>
      <c r="J328" t="s">
        <v>1059</v>
      </c>
      <c r="K328" t="s">
        <v>1060</v>
      </c>
      <c r="Z328" t="s">
        <v>75</v>
      </c>
      <c r="AA328" t="s">
        <v>76</v>
      </c>
      <c r="AE328" t="s">
        <v>77</v>
      </c>
      <c r="AF328" t="s">
        <v>77</v>
      </c>
      <c r="AG328" t="s">
        <v>75</v>
      </c>
      <c r="AH328" t="s">
        <v>75</v>
      </c>
      <c r="AJ328" t="s">
        <v>78</v>
      </c>
      <c r="AK328" t="s">
        <v>79</v>
      </c>
      <c r="AL328" t="s">
        <v>5785</v>
      </c>
      <c r="AM328" t="s">
        <v>5786</v>
      </c>
      <c r="AY328" t="s">
        <v>5552</v>
      </c>
    </row>
    <row r="329" spans="1:51" x14ac:dyDescent="0.25">
      <c r="A329" t="s">
        <v>5787</v>
      </c>
      <c r="B329" t="s">
        <v>5788</v>
      </c>
      <c r="C329" t="s">
        <v>80</v>
      </c>
      <c r="D329" t="s">
        <v>3822</v>
      </c>
      <c r="E329" t="s">
        <v>5789</v>
      </c>
      <c r="F329" t="s">
        <v>3809</v>
      </c>
      <c r="G329" t="s">
        <v>11</v>
      </c>
      <c r="H329" t="s">
        <v>12</v>
      </c>
      <c r="J329" t="s">
        <v>1059</v>
      </c>
      <c r="K329" t="s">
        <v>1060</v>
      </c>
      <c r="Z329" t="s">
        <v>75</v>
      </c>
      <c r="AA329" t="s">
        <v>76</v>
      </c>
      <c r="AE329" t="s">
        <v>77</v>
      </c>
      <c r="AF329" t="s">
        <v>77</v>
      </c>
      <c r="AG329" t="s">
        <v>75</v>
      </c>
      <c r="AH329" t="s">
        <v>75</v>
      </c>
      <c r="AJ329" t="s">
        <v>78</v>
      </c>
      <c r="AK329" t="s">
        <v>79</v>
      </c>
      <c r="AL329" t="s">
        <v>5790</v>
      </c>
      <c r="AM329" t="s">
        <v>5791</v>
      </c>
      <c r="AY329" t="s">
        <v>5552</v>
      </c>
    </row>
    <row r="330" spans="1:51" x14ac:dyDescent="0.25">
      <c r="A330" t="s">
        <v>5792</v>
      </c>
      <c r="B330" t="s">
        <v>5793</v>
      </c>
      <c r="C330" t="s">
        <v>9</v>
      </c>
      <c r="D330" t="s">
        <v>1315</v>
      </c>
      <c r="E330" t="s">
        <v>1389</v>
      </c>
      <c r="F330" t="s">
        <v>3819</v>
      </c>
      <c r="G330" t="s">
        <v>11</v>
      </c>
      <c r="H330" t="s">
        <v>12</v>
      </c>
      <c r="J330" t="s">
        <v>1059</v>
      </c>
      <c r="K330" t="s">
        <v>1060</v>
      </c>
      <c r="Z330" t="s">
        <v>75</v>
      </c>
      <c r="AA330" t="s">
        <v>76</v>
      </c>
      <c r="AE330" t="s">
        <v>77</v>
      </c>
      <c r="AF330" t="s">
        <v>77</v>
      </c>
      <c r="AG330" t="s">
        <v>75</v>
      </c>
      <c r="AH330" t="s">
        <v>75</v>
      </c>
      <c r="AJ330" t="s">
        <v>78</v>
      </c>
      <c r="AK330" t="s">
        <v>79</v>
      </c>
      <c r="AL330" t="s">
        <v>5794</v>
      </c>
      <c r="AM330" t="s">
        <v>5795</v>
      </c>
      <c r="AY330" t="s">
        <v>5552</v>
      </c>
    </row>
    <row r="331" spans="1:51" x14ac:dyDescent="0.25">
      <c r="A331" t="s">
        <v>5796</v>
      </c>
      <c r="B331" t="s">
        <v>5797</v>
      </c>
      <c r="C331" t="s">
        <v>80</v>
      </c>
      <c r="D331" t="s">
        <v>4001</v>
      </c>
      <c r="E331" t="s">
        <v>5798</v>
      </c>
      <c r="F331" t="s">
        <v>3597</v>
      </c>
      <c r="G331" t="s">
        <v>11</v>
      </c>
      <c r="H331" t="s">
        <v>12</v>
      </c>
      <c r="J331" t="s">
        <v>1059</v>
      </c>
      <c r="K331" t="s">
        <v>1060</v>
      </c>
      <c r="Z331" t="s">
        <v>75</v>
      </c>
      <c r="AA331" t="s">
        <v>76</v>
      </c>
      <c r="AE331" t="s">
        <v>77</v>
      </c>
      <c r="AF331" t="s">
        <v>77</v>
      </c>
      <c r="AG331" t="s">
        <v>75</v>
      </c>
      <c r="AH331" t="s">
        <v>75</v>
      </c>
      <c r="AJ331" t="s">
        <v>78</v>
      </c>
      <c r="AK331" t="s">
        <v>79</v>
      </c>
      <c r="AL331" t="s">
        <v>5799</v>
      </c>
      <c r="AM331" t="s">
        <v>5800</v>
      </c>
      <c r="AY331" t="s">
        <v>5552</v>
      </c>
    </row>
    <row r="332" spans="1:51" x14ac:dyDescent="0.25">
      <c r="A332" t="s">
        <v>5801</v>
      </c>
      <c r="B332" t="s">
        <v>5802</v>
      </c>
      <c r="C332" t="s">
        <v>9</v>
      </c>
      <c r="D332" t="s">
        <v>3987</v>
      </c>
      <c r="E332" t="s">
        <v>1132</v>
      </c>
      <c r="F332" t="s">
        <v>864</v>
      </c>
      <c r="G332" t="s">
        <v>11</v>
      </c>
      <c r="H332" t="s">
        <v>12</v>
      </c>
      <c r="J332" t="s">
        <v>1059</v>
      </c>
      <c r="K332" t="s">
        <v>1060</v>
      </c>
      <c r="Z332" t="s">
        <v>75</v>
      </c>
      <c r="AA332" t="s">
        <v>76</v>
      </c>
      <c r="AE332" t="s">
        <v>77</v>
      </c>
      <c r="AF332" t="s">
        <v>77</v>
      </c>
      <c r="AG332" t="s">
        <v>75</v>
      </c>
      <c r="AH332" t="s">
        <v>75</v>
      </c>
      <c r="AJ332" t="s">
        <v>78</v>
      </c>
      <c r="AK332" t="s">
        <v>79</v>
      </c>
      <c r="AL332" t="s">
        <v>5803</v>
      </c>
      <c r="AM332" t="s">
        <v>5804</v>
      </c>
      <c r="AY332" t="s">
        <v>5552</v>
      </c>
    </row>
    <row r="333" spans="1:51" x14ac:dyDescent="0.25">
      <c r="A333" t="s">
        <v>5805</v>
      </c>
      <c r="B333" t="s">
        <v>5806</v>
      </c>
      <c r="C333" t="s">
        <v>9</v>
      </c>
      <c r="D333" t="s">
        <v>3799</v>
      </c>
      <c r="E333" t="s">
        <v>5807</v>
      </c>
      <c r="F333" t="s">
        <v>5808</v>
      </c>
      <c r="G333" t="s">
        <v>11</v>
      </c>
      <c r="H333" t="s">
        <v>12</v>
      </c>
      <c r="J333" t="s">
        <v>1059</v>
      </c>
      <c r="K333" t="s">
        <v>1060</v>
      </c>
      <c r="Z333" t="s">
        <v>75</v>
      </c>
      <c r="AA333" t="s">
        <v>76</v>
      </c>
      <c r="AE333" t="s">
        <v>77</v>
      </c>
      <c r="AF333" t="s">
        <v>77</v>
      </c>
      <c r="AG333" t="s">
        <v>75</v>
      </c>
      <c r="AH333" t="s">
        <v>75</v>
      </c>
      <c r="AJ333" t="s">
        <v>78</v>
      </c>
      <c r="AK333" t="s">
        <v>79</v>
      </c>
      <c r="AL333" t="s">
        <v>5809</v>
      </c>
      <c r="AM333" t="s">
        <v>5810</v>
      </c>
      <c r="AY333" t="s">
        <v>5552</v>
      </c>
    </row>
    <row r="334" spans="1:51" x14ac:dyDescent="0.25">
      <c r="A334" t="s">
        <v>5811</v>
      </c>
      <c r="B334" t="s">
        <v>5812</v>
      </c>
      <c r="C334" t="s">
        <v>9</v>
      </c>
      <c r="D334" t="s">
        <v>5813</v>
      </c>
      <c r="E334" t="s">
        <v>3948</v>
      </c>
      <c r="F334" t="s">
        <v>4031</v>
      </c>
      <c r="G334" t="s">
        <v>11</v>
      </c>
      <c r="H334" t="s">
        <v>12</v>
      </c>
      <c r="J334" t="s">
        <v>1059</v>
      </c>
      <c r="K334" t="s">
        <v>1060</v>
      </c>
      <c r="Z334" t="s">
        <v>75</v>
      </c>
      <c r="AA334" t="s">
        <v>76</v>
      </c>
      <c r="AE334" t="s">
        <v>77</v>
      </c>
      <c r="AF334" t="s">
        <v>77</v>
      </c>
      <c r="AG334" t="s">
        <v>75</v>
      </c>
      <c r="AH334" t="s">
        <v>75</v>
      </c>
      <c r="AJ334" t="s">
        <v>78</v>
      </c>
      <c r="AK334" t="s">
        <v>79</v>
      </c>
      <c r="AL334" t="s">
        <v>5814</v>
      </c>
      <c r="AM334" t="s">
        <v>5815</v>
      </c>
      <c r="AY334" t="s">
        <v>5552</v>
      </c>
    </row>
    <row r="335" spans="1:51" x14ac:dyDescent="0.25">
      <c r="A335" t="s">
        <v>5816</v>
      </c>
      <c r="B335" t="s">
        <v>5817</v>
      </c>
      <c r="C335" t="s">
        <v>80</v>
      </c>
      <c r="D335" t="s">
        <v>3384</v>
      </c>
      <c r="E335" t="s">
        <v>5818</v>
      </c>
      <c r="F335" t="s">
        <v>5819</v>
      </c>
      <c r="G335" t="s">
        <v>11</v>
      </c>
      <c r="H335" t="s">
        <v>12</v>
      </c>
      <c r="J335" t="s">
        <v>1059</v>
      </c>
      <c r="K335" t="s">
        <v>1060</v>
      </c>
      <c r="Z335" t="s">
        <v>75</v>
      </c>
      <c r="AA335" t="s">
        <v>76</v>
      </c>
      <c r="AE335" t="s">
        <v>77</v>
      </c>
      <c r="AF335" t="s">
        <v>77</v>
      </c>
      <c r="AG335" t="s">
        <v>75</v>
      </c>
      <c r="AH335" t="s">
        <v>75</v>
      </c>
      <c r="AJ335" t="s">
        <v>78</v>
      </c>
      <c r="AK335" t="s">
        <v>79</v>
      </c>
      <c r="AL335" t="s">
        <v>5820</v>
      </c>
      <c r="AM335" t="s">
        <v>5821</v>
      </c>
      <c r="AY335" t="s">
        <v>5552</v>
      </c>
    </row>
    <row r="336" spans="1:51" x14ac:dyDescent="0.25">
      <c r="A336" t="s">
        <v>5822</v>
      </c>
      <c r="B336" t="s">
        <v>5823</v>
      </c>
      <c r="C336" t="s">
        <v>80</v>
      </c>
      <c r="D336" t="s">
        <v>1957</v>
      </c>
      <c r="E336" t="s">
        <v>5824</v>
      </c>
      <c r="F336" t="s">
        <v>3659</v>
      </c>
      <c r="G336" t="s">
        <v>11</v>
      </c>
      <c r="H336" t="s">
        <v>12</v>
      </c>
      <c r="J336" t="s">
        <v>1059</v>
      </c>
      <c r="K336" t="s">
        <v>1060</v>
      </c>
      <c r="Z336" t="s">
        <v>75</v>
      </c>
      <c r="AA336" t="s">
        <v>76</v>
      </c>
      <c r="AE336" t="s">
        <v>77</v>
      </c>
      <c r="AF336" t="s">
        <v>77</v>
      </c>
      <c r="AG336" t="s">
        <v>75</v>
      </c>
      <c r="AH336" t="s">
        <v>75</v>
      </c>
      <c r="AJ336" t="s">
        <v>78</v>
      </c>
      <c r="AK336" t="s">
        <v>79</v>
      </c>
      <c r="AL336" t="s">
        <v>5825</v>
      </c>
      <c r="AM336" t="s">
        <v>5826</v>
      </c>
      <c r="AY336" t="s">
        <v>5552</v>
      </c>
    </row>
    <row r="337" spans="1:51" x14ac:dyDescent="0.25">
      <c r="A337" t="s">
        <v>5827</v>
      </c>
      <c r="B337" t="s">
        <v>5828</v>
      </c>
      <c r="C337" t="s">
        <v>9</v>
      </c>
      <c r="D337" t="s">
        <v>2206</v>
      </c>
      <c r="E337" t="s">
        <v>245</v>
      </c>
      <c r="F337" t="s">
        <v>5829</v>
      </c>
      <c r="G337" t="s">
        <v>11</v>
      </c>
      <c r="H337" t="s">
        <v>12</v>
      </c>
      <c r="J337" t="s">
        <v>1059</v>
      </c>
      <c r="K337" t="s">
        <v>1060</v>
      </c>
      <c r="Z337" t="s">
        <v>75</v>
      </c>
      <c r="AA337" t="s">
        <v>76</v>
      </c>
      <c r="AE337" t="s">
        <v>77</v>
      </c>
      <c r="AF337" t="s">
        <v>77</v>
      </c>
      <c r="AG337" t="s">
        <v>75</v>
      </c>
      <c r="AH337" t="s">
        <v>75</v>
      </c>
      <c r="AJ337" t="s">
        <v>78</v>
      </c>
      <c r="AK337" t="s">
        <v>79</v>
      </c>
      <c r="AL337" t="s">
        <v>5830</v>
      </c>
      <c r="AM337" t="s">
        <v>5831</v>
      </c>
      <c r="AY337" t="s">
        <v>5552</v>
      </c>
    </row>
    <row r="338" spans="1:51" x14ac:dyDescent="0.25">
      <c r="A338" t="s">
        <v>5832</v>
      </c>
      <c r="B338" t="s">
        <v>5833</v>
      </c>
      <c r="C338" t="s">
        <v>80</v>
      </c>
      <c r="D338" t="s">
        <v>174</v>
      </c>
      <c r="E338" t="s">
        <v>5834</v>
      </c>
      <c r="F338" t="s">
        <v>5835</v>
      </c>
      <c r="G338" t="s">
        <v>11</v>
      </c>
      <c r="H338" t="s">
        <v>12</v>
      </c>
      <c r="J338" t="s">
        <v>1059</v>
      </c>
      <c r="K338" t="s">
        <v>1060</v>
      </c>
      <c r="Z338" t="s">
        <v>75</v>
      </c>
      <c r="AA338" t="s">
        <v>76</v>
      </c>
      <c r="AE338" t="s">
        <v>77</v>
      </c>
      <c r="AF338" t="s">
        <v>77</v>
      </c>
      <c r="AG338" t="s">
        <v>75</v>
      </c>
      <c r="AH338" t="s">
        <v>75</v>
      </c>
      <c r="AJ338" t="s">
        <v>78</v>
      </c>
      <c r="AK338" t="s">
        <v>79</v>
      </c>
      <c r="AL338" t="s">
        <v>5836</v>
      </c>
      <c r="AM338" t="s">
        <v>5837</v>
      </c>
      <c r="AY338" t="s">
        <v>5552</v>
      </c>
    </row>
    <row r="339" spans="1:51" x14ac:dyDescent="0.25">
      <c r="A339" t="s">
        <v>5838</v>
      </c>
      <c r="B339" t="s">
        <v>5839</v>
      </c>
      <c r="C339" t="s">
        <v>80</v>
      </c>
      <c r="D339" t="s">
        <v>90</v>
      </c>
      <c r="E339" t="s">
        <v>1079</v>
      </c>
      <c r="F339" t="s">
        <v>1080</v>
      </c>
      <c r="G339" t="s">
        <v>11</v>
      </c>
      <c r="H339" t="s">
        <v>12</v>
      </c>
      <c r="J339" t="s">
        <v>1059</v>
      </c>
      <c r="K339" t="s">
        <v>1060</v>
      </c>
      <c r="Z339" t="s">
        <v>75</v>
      </c>
      <c r="AA339" t="s">
        <v>76</v>
      </c>
      <c r="AE339" t="s">
        <v>77</v>
      </c>
      <c r="AF339" t="s">
        <v>77</v>
      </c>
      <c r="AG339" t="s">
        <v>75</v>
      </c>
      <c r="AH339" t="s">
        <v>75</v>
      </c>
      <c r="AJ339" t="s">
        <v>78</v>
      </c>
      <c r="AK339" t="s">
        <v>79</v>
      </c>
      <c r="AL339" t="s">
        <v>5840</v>
      </c>
      <c r="AM339" t="s">
        <v>5841</v>
      </c>
      <c r="AY339" t="s">
        <v>5552</v>
      </c>
    </row>
    <row r="340" spans="1:51" x14ac:dyDescent="0.25">
      <c r="A340" t="s">
        <v>5842</v>
      </c>
      <c r="B340" t="s">
        <v>5843</v>
      </c>
      <c r="C340" t="s">
        <v>9</v>
      </c>
      <c r="D340" t="s">
        <v>1105</v>
      </c>
      <c r="E340" t="s">
        <v>5844</v>
      </c>
      <c r="F340" t="s">
        <v>1106</v>
      </c>
      <c r="G340" t="s">
        <v>11</v>
      </c>
      <c r="H340" t="s">
        <v>12</v>
      </c>
      <c r="J340" t="s">
        <v>1059</v>
      </c>
      <c r="K340" t="s">
        <v>1060</v>
      </c>
      <c r="Z340" t="s">
        <v>75</v>
      </c>
      <c r="AA340" t="s">
        <v>76</v>
      </c>
      <c r="AE340" t="s">
        <v>77</v>
      </c>
      <c r="AF340" t="s">
        <v>77</v>
      </c>
      <c r="AG340" t="s">
        <v>75</v>
      </c>
      <c r="AH340" t="s">
        <v>75</v>
      </c>
      <c r="AJ340" t="s">
        <v>78</v>
      </c>
      <c r="AK340" t="s">
        <v>79</v>
      </c>
      <c r="AL340" t="s">
        <v>5845</v>
      </c>
      <c r="AM340" t="s">
        <v>5846</v>
      </c>
      <c r="AY340" t="s">
        <v>5552</v>
      </c>
    </row>
    <row r="341" spans="1:51" x14ac:dyDescent="0.25">
      <c r="A341" t="s">
        <v>5847</v>
      </c>
      <c r="B341" t="s">
        <v>5848</v>
      </c>
      <c r="C341" t="s">
        <v>80</v>
      </c>
      <c r="D341" t="s">
        <v>877</v>
      </c>
      <c r="E341" t="s">
        <v>1103</v>
      </c>
      <c r="F341" t="s">
        <v>1104</v>
      </c>
      <c r="G341" t="s">
        <v>11</v>
      </c>
      <c r="H341" t="s">
        <v>12</v>
      </c>
      <c r="J341" t="s">
        <v>1059</v>
      </c>
      <c r="K341" t="s">
        <v>1060</v>
      </c>
      <c r="Z341" t="s">
        <v>75</v>
      </c>
      <c r="AA341" t="s">
        <v>76</v>
      </c>
      <c r="AE341" t="s">
        <v>77</v>
      </c>
      <c r="AF341" t="s">
        <v>77</v>
      </c>
      <c r="AG341" t="s">
        <v>75</v>
      </c>
      <c r="AH341" t="s">
        <v>75</v>
      </c>
      <c r="AJ341" t="s">
        <v>78</v>
      </c>
      <c r="AK341" t="s">
        <v>79</v>
      </c>
      <c r="AL341" t="s">
        <v>5849</v>
      </c>
      <c r="AM341" t="s">
        <v>5850</v>
      </c>
      <c r="AY341" t="s">
        <v>5552</v>
      </c>
    </row>
    <row r="342" spans="1:51" x14ac:dyDescent="0.25">
      <c r="A342" t="s">
        <v>5851</v>
      </c>
      <c r="B342" t="s">
        <v>5852</v>
      </c>
      <c r="C342" t="s">
        <v>80</v>
      </c>
      <c r="D342" t="s">
        <v>141</v>
      </c>
      <c r="E342" t="s">
        <v>1084</v>
      </c>
      <c r="F342" t="s">
        <v>1085</v>
      </c>
      <c r="G342" t="s">
        <v>11</v>
      </c>
      <c r="H342" t="s">
        <v>12</v>
      </c>
      <c r="J342" t="s">
        <v>1059</v>
      </c>
      <c r="K342" t="s">
        <v>1060</v>
      </c>
      <c r="Z342" t="s">
        <v>75</v>
      </c>
      <c r="AA342" t="s">
        <v>76</v>
      </c>
      <c r="AE342" t="s">
        <v>77</v>
      </c>
      <c r="AF342" t="s">
        <v>77</v>
      </c>
      <c r="AG342" t="s">
        <v>75</v>
      </c>
      <c r="AH342" t="s">
        <v>75</v>
      </c>
      <c r="AJ342" t="s">
        <v>78</v>
      </c>
      <c r="AK342" t="s">
        <v>79</v>
      </c>
      <c r="AL342" t="s">
        <v>5853</v>
      </c>
      <c r="AM342" t="s">
        <v>5854</v>
      </c>
      <c r="AY342" t="s">
        <v>5552</v>
      </c>
    </row>
    <row r="343" spans="1:51" x14ac:dyDescent="0.25">
      <c r="A343" t="s">
        <v>5855</v>
      </c>
      <c r="B343" t="s">
        <v>5856</v>
      </c>
      <c r="C343" t="s">
        <v>80</v>
      </c>
      <c r="D343" t="s">
        <v>1092</v>
      </c>
      <c r="E343" t="s">
        <v>1093</v>
      </c>
      <c r="F343" t="s">
        <v>3870</v>
      </c>
      <c r="G343" t="s">
        <v>11</v>
      </c>
      <c r="H343" t="s">
        <v>12</v>
      </c>
      <c r="J343" t="s">
        <v>1059</v>
      </c>
      <c r="K343" t="s">
        <v>1060</v>
      </c>
      <c r="Z343" t="s">
        <v>75</v>
      </c>
      <c r="AA343" t="s">
        <v>76</v>
      </c>
      <c r="AE343" t="s">
        <v>77</v>
      </c>
      <c r="AF343" t="s">
        <v>77</v>
      </c>
      <c r="AG343" t="s">
        <v>75</v>
      </c>
      <c r="AH343" t="s">
        <v>75</v>
      </c>
      <c r="AJ343" t="s">
        <v>78</v>
      </c>
      <c r="AK343" t="s">
        <v>79</v>
      </c>
      <c r="AL343" t="s">
        <v>5857</v>
      </c>
      <c r="AM343" t="s">
        <v>5858</v>
      </c>
      <c r="AY343" t="s">
        <v>5552</v>
      </c>
    </row>
    <row r="344" spans="1:51" x14ac:dyDescent="0.25">
      <c r="A344" t="s">
        <v>5859</v>
      </c>
      <c r="B344" t="s">
        <v>5860</v>
      </c>
      <c r="C344" t="s">
        <v>9</v>
      </c>
      <c r="D344" t="s">
        <v>1150</v>
      </c>
      <c r="E344" t="s">
        <v>5861</v>
      </c>
      <c r="F344" t="s">
        <v>1151</v>
      </c>
      <c r="G344" t="s">
        <v>11</v>
      </c>
      <c r="H344" t="s">
        <v>12</v>
      </c>
      <c r="J344" t="s">
        <v>1059</v>
      </c>
      <c r="K344" t="s">
        <v>1060</v>
      </c>
      <c r="Z344" t="s">
        <v>75</v>
      </c>
      <c r="AA344" t="s">
        <v>76</v>
      </c>
      <c r="AE344" t="s">
        <v>77</v>
      </c>
      <c r="AF344" t="s">
        <v>77</v>
      </c>
      <c r="AG344" t="s">
        <v>75</v>
      </c>
      <c r="AH344" t="s">
        <v>75</v>
      </c>
      <c r="AJ344" t="s">
        <v>78</v>
      </c>
      <c r="AK344" t="s">
        <v>79</v>
      </c>
      <c r="AL344" t="s">
        <v>5862</v>
      </c>
      <c r="AM344" t="s">
        <v>5863</v>
      </c>
      <c r="AY344" t="s">
        <v>5552</v>
      </c>
    </row>
    <row r="345" spans="1:51" x14ac:dyDescent="0.25">
      <c r="A345" t="s">
        <v>5864</v>
      </c>
      <c r="B345" t="s">
        <v>5865</v>
      </c>
      <c r="C345" t="s">
        <v>9</v>
      </c>
      <c r="D345" t="s">
        <v>3799</v>
      </c>
      <c r="E345" t="s">
        <v>5866</v>
      </c>
      <c r="F345" t="s">
        <v>5867</v>
      </c>
      <c r="G345" t="s">
        <v>11</v>
      </c>
      <c r="H345" t="s">
        <v>12</v>
      </c>
      <c r="J345" t="s">
        <v>1059</v>
      </c>
      <c r="K345" t="s">
        <v>1060</v>
      </c>
      <c r="Z345" t="s">
        <v>75</v>
      </c>
      <c r="AA345" t="s">
        <v>76</v>
      </c>
      <c r="AE345" t="s">
        <v>77</v>
      </c>
      <c r="AF345" t="s">
        <v>77</v>
      </c>
      <c r="AG345" t="s">
        <v>75</v>
      </c>
      <c r="AH345" t="s">
        <v>75</v>
      </c>
      <c r="AJ345" t="s">
        <v>78</v>
      </c>
      <c r="AK345" t="s">
        <v>79</v>
      </c>
      <c r="AL345" t="s">
        <v>5868</v>
      </c>
      <c r="AM345" t="s">
        <v>5869</v>
      </c>
      <c r="AY345" t="s">
        <v>5552</v>
      </c>
    </row>
    <row r="346" spans="1:51" x14ac:dyDescent="0.25">
      <c r="A346" t="s">
        <v>5870</v>
      </c>
      <c r="B346" t="s">
        <v>5871</v>
      </c>
      <c r="C346" t="s">
        <v>80</v>
      </c>
      <c r="D346" t="s">
        <v>1248</v>
      </c>
      <c r="E346" t="s">
        <v>5872</v>
      </c>
      <c r="F346" t="s">
        <v>5873</v>
      </c>
      <c r="G346" t="s">
        <v>11</v>
      </c>
      <c r="H346" t="s">
        <v>12</v>
      </c>
      <c r="J346" t="s">
        <v>1059</v>
      </c>
      <c r="K346" t="s">
        <v>1060</v>
      </c>
      <c r="Z346" t="s">
        <v>75</v>
      </c>
      <c r="AA346" t="s">
        <v>76</v>
      </c>
      <c r="AE346" t="s">
        <v>77</v>
      </c>
      <c r="AF346" t="s">
        <v>77</v>
      </c>
      <c r="AG346" t="s">
        <v>75</v>
      </c>
      <c r="AH346" t="s">
        <v>75</v>
      </c>
      <c r="AJ346" t="s">
        <v>78</v>
      </c>
      <c r="AK346" t="s">
        <v>79</v>
      </c>
      <c r="AL346" t="s">
        <v>5874</v>
      </c>
      <c r="AM346" t="s">
        <v>5875</v>
      </c>
      <c r="AY346" t="s">
        <v>5552</v>
      </c>
    </row>
    <row r="347" spans="1:51" x14ac:dyDescent="0.25">
      <c r="A347" t="s">
        <v>5876</v>
      </c>
      <c r="B347" t="s">
        <v>5877</v>
      </c>
      <c r="C347" t="s">
        <v>80</v>
      </c>
      <c r="D347" t="s">
        <v>5878</v>
      </c>
      <c r="E347" t="s">
        <v>3873</v>
      </c>
      <c r="F347" t="s">
        <v>2953</v>
      </c>
      <c r="G347" t="s">
        <v>11</v>
      </c>
      <c r="H347" t="s">
        <v>12</v>
      </c>
      <c r="J347" t="s">
        <v>1059</v>
      </c>
      <c r="K347" t="s">
        <v>1060</v>
      </c>
      <c r="Z347" t="s">
        <v>75</v>
      </c>
      <c r="AA347" t="s">
        <v>76</v>
      </c>
      <c r="AE347" t="s">
        <v>77</v>
      </c>
      <c r="AF347" t="s">
        <v>77</v>
      </c>
      <c r="AG347" t="s">
        <v>75</v>
      </c>
      <c r="AH347" t="s">
        <v>75</v>
      </c>
      <c r="AJ347" t="s">
        <v>78</v>
      </c>
      <c r="AK347" t="s">
        <v>79</v>
      </c>
      <c r="AL347" t="s">
        <v>5879</v>
      </c>
      <c r="AM347" t="s">
        <v>5880</v>
      </c>
      <c r="AY347" t="s">
        <v>5552</v>
      </c>
    </row>
    <row r="348" spans="1:51" x14ac:dyDescent="0.25">
      <c r="A348" t="s">
        <v>5881</v>
      </c>
      <c r="B348" t="s">
        <v>5882</v>
      </c>
      <c r="C348" t="s">
        <v>80</v>
      </c>
      <c r="D348" t="s">
        <v>5883</v>
      </c>
      <c r="E348" t="s">
        <v>5884</v>
      </c>
      <c r="F348" t="s">
        <v>5885</v>
      </c>
      <c r="G348" t="s">
        <v>11</v>
      </c>
      <c r="H348" t="s">
        <v>12</v>
      </c>
      <c r="J348" t="s">
        <v>1059</v>
      </c>
      <c r="K348" t="s">
        <v>1060</v>
      </c>
      <c r="Z348" t="s">
        <v>75</v>
      </c>
      <c r="AA348" t="s">
        <v>76</v>
      </c>
      <c r="AE348" t="s">
        <v>77</v>
      </c>
      <c r="AF348" t="s">
        <v>77</v>
      </c>
      <c r="AG348" t="s">
        <v>75</v>
      </c>
      <c r="AH348" t="s">
        <v>75</v>
      </c>
      <c r="AJ348" t="s">
        <v>78</v>
      </c>
      <c r="AK348" t="s">
        <v>79</v>
      </c>
      <c r="AL348" t="s">
        <v>5886</v>
      </c>
      <c r="AM348" t="s">
        <v>5887</v>
      </c>
      <c r="AY348" t="s">
        <v>5552</v>
      </c>
    </row>
    <row r="349" spans="1:51" x14ac:dyDescent="0.25">
      <c r="A349" t="s">
        <v>5888</v>
      </c>
      <c r="B349" t="s">
        <v>5889</v>
      </c>
      <c r="C349" t="s">
        <v>9</v>
      </c>
      <c r="D349" t="s">
        <v>1161</v>
      </c>
      <c r="E349" t="s">
        <v>5890</v>
      </c>
      <c r="F349" t="s">
        <v>1162</v>
      </c>
      <c r="G349" t="s">
        <v>11</v>
      </c>
      <c r="H349" t="s">
        <v>12</v>
      </c>
      <c r="J349" t="s">
        <v>1059</v>
      </c>
      <c r="K349" t="s">
        <v>1060</v>
      </c>
      <c r="Z349" t="s">
        <v>75</v>
      </c>
      <c r="AA349" t="s">
        <v>76</v>
      </c>
      <c r="AE349" t="s">
        <v>77</v>
      </c>
      <c r="AF349" t="s">
        <v>77</v>
      </c>
      <c r="AG349" t="s">
        <v>75</v>
      </c>
      <c r="AH349" t="s">
        <v>75</v>
      </c>
      <c r="AJ349" t="s">
        <v>78</v>
      </c>
      <c r="AK349" t="s">
        <v>79</v>
      </c>
      <c r="AL349" t="s">
        <v>5891</v>
      </c>
      <c r="AM349" t="s">
        <v>5892</v>
      </c>
      <c r="AY349" t="s">
        <v>5552</v>
      </c>
    </row>
    <row r="350" spans="1:51" x14ac:dyDescent="0.25">
      <c r="A350" t="s">
        <v>5893</v>
      </c>
      <c r="B350" t="s">
        <v>5894</v>
      </c>
      <c r="C350" t="s">
        <v>9</v>
      </c>
      <c r="D350" t="s">
        <v>1268</v>
      </c>
      <c r="E350" t="s">
        <v>5895</v>
      </c>
      <c r="F350" t="s">
        <v>3659</v>
      </c>
      <c r="G350" t="s">
        <v>11</v>
      </c>
      <c r="H350" t="s">
        <v>12</v>
      </c>
      <c r="J350" t="s">
        <v>1059</v>
      </c>
      <c r="K350" t="s">
        <v>1060</v>
      </c>
      <c r="Z350" t="s">
        <v>75</v>
      </c>
      <c r="AA350" t="s">
        <v>76</v>
      </c>
      <c r="AE350" t="s">
        <v>77</v>
      </c>
      <c r="AF350" t="s">
        <v>77</v>
      </c>
      <c r="AG350" t="s">
        <v>75</v>
      </c>
      <c r="AH350" t="s">
        <v>75</v>
      </c>
      <c r="AJ350" t="s">
        <v>78</v>
      </c>
      <c r="AK350" t="s">
        <v>79</v>
      </c>
      <c r="AL350" t="s">
        <v>5896</v>
      </c>
      <c r="AM350" t="s">
        <v>5897</v>
      </c>
      <c r="AY350" t="s">
        <v>5552</v>
      </c>
    </row>
    <row r="351" spans="1:51" x14ac:dyDescent="0.25">
      <c r="A351" t="s">
        <v>5898</v>
      </c>
      <c r="B351" t="s">
        <v>5899</v>
      </c>
      <c r="C351" t="s">
        <v>80</v>
      </c>
      <c r="D351" t="s">
        <v>90</v>
      </c>
      <c r="E351" t="s">
        <v>5900</v>
      </c>
      <c r="F351" t="s">
        <v>5901</v>
      </c>
      <c r="G351" t="s">
        <v>11</v>
      </c>
      <c r="H351" t="s">
        <v>12</v>
      </c>
      <c r="J351" t="s">
        <v>1059</v>
      </c>
      <c r="K351" t="s">
        <v>1060</v>
      </c>
      <c r="Z351" t="s">
        <v>75</v>
      </c>
      <c r="AA351" t="s">
        <v>76</v>
      </c>
      <c r="AE351" t="s">
        <v>77</v>
      </c>
      <c r="AF351" t="s">
        <v>77</v>
      </c>
      <c r="AG351" t="s">
        <v>75</v>
      </c>
      <c r="AH351" t="s">
        <v>75</v>
      </c>
      <c r="AJ351" t="s">
        <v>78</v>
      </c>
      <c r="AK351" t="s">
        <v>79</v>
      </c>
      <c r="AL351" t="s">
        <v>5902</v>
      </c>
      <c r="AM351" t="s">
        <v>5903</v>
      </c>
      <c r="AY351" t="s">
        <v>5552</v>
      </c>
    </row>
    <row r="352" spans="1:51" x14ac:dyDescent="0.25">
      <c r="A352" t="s">
        <v>5904</v>
      </c>
      <c r="B352" t="s">
        <v>5905</v>
      </c>
      <c r="C352" t="s">
        <v>80</v>
      </c>
      <c r="D352" t="s">
        <v>5906</v>
      </c>
      <c r="E352" t="s">
        <v>5907</v>
      </c>
      <c r="F352" t="s">
        <v>5908</v>
      </c>
      <c r="G352" t="s">
        <v>11</v>
      </c>
      <c r="H352" t="s">
        <v>12</v>
      </c>
      <c r="J352" t="s">
        <v>1059</v>
      </c>
      <c r="K352" t="s">
        <v>1060</v>
      </c>
      <c r="Z352" t="s">
        <v>75</v>
      </c>
      <c r="AA352" t="s">
        <v>76</v>
      </c>
      <c r="AE352" t="s">
        <v>77</v>
      </c>
      <c r="AF352" t="s">
        <v>77</v>
      </c>
      <c r="AG352" t="s">
        <v>75</v>
      </c>
      <c r="AH352" t="s">
        <v>75</v>
      </c>
      <c r="AJ352" t="s">
        <v>78</v>
      </c>
      <c r="AK352" t="s">
        <v>79</v>
      </c>
      <c r="AL352" t="s">
        <v>5909</v>
      </c>
      <c r="AM352" t="s">
        <v>5910</v>
      </c>
      <c r="AY352" t="s">
        <v>5552</v>
      </c>
    </row>
    <row r="353" spans="1:51" x14ac:dyDescent="0.25">
      <c r="A353" t="s">
        <v>5911</v>
      </c>
      <c r="B353" t="s">
        <v>5912</v>
      </c>
      <c r="C353" t="s">
        <v>80</v>
      </c>
      <c r="D353" t="s">
        <v>90</v>
      </c>
      <c r="E353" t="s">
        <v>5913</v>
      </c>
      <c r="F353" t="s">
        <v>2366</v>
      </c>
      <c r="G353" t="s">
        <v>11</v>
      </c>
      <c r="H353" t="s">
        <v>12</v>
      </c>
      <c r="J353" t="s">
        <v>1059</v>
      </c>
      <c r="K353" t="s">
        <v>1060</v>
      </c>
      <c r="Z353" t="s">
        <v>75</v>
      </c>
      <c r="AA353" t="s">
        <v>76</v>
      </c>
      <c r="AE353" t="s">
        <v>77</v>
      </c>
      <c r="AF353" t="s">
        <v>77</v>
      </c>
      <c r="AG353" t="s">
        <v>75</v>
      </c>
      <c r="AH353" t="s">
        <v>75</v>
      </c>
      <c r="AJ353" t="s">
        <v>78</v>
      </c>
      <c r="AK353" t="s">
        <v>79</v>
      </c>
      <c r="AL353" t="s">
        <v>5914</v>
      </c>
      <c r="AM353" t="s">
        <v>5915</v>
      </c>
      <c r="AY353" t="s">
        <v>5552</v>
      </c>
    </row>
    <row r="354" spans="1:51" x14ac:dyDescent="0.25">
      <c r="A354" t="s">
        <v>5916</v>
      </c>
      <c r="B354" t="s">
        <v>5917</v>
      </c>
      <c r="C354" t="s">
        <v>80</v>
      </c>
      <c r="D354" t="s">
        <v>1107</v>
      </c>
      <c r="E354" t="s">
        <v>5918</v>
      </c>
      <c r="F354" t="s">
        <v>1247</v>
      </c>
      <c r="G354" t="s">
        <v>11</v>
      </c>
      <c r="H354" t="s">
        <v>12</v>
      </c>
      <c r="J354" t="s">
        <v>1059</v>
      </c>
      <c r="K354" t="s">
        <v>1060</v>
      </c>
      <c r="Z354" t="s">
        <v>75</v>
      </c>
      <c r="AA354" t="s">
        <v>76</v>
      </c>
      <c r="AE354" t="s">
        <v>77</v>
      </c>
      <c r="AF354" t="s">
        <v>77</v>
      </c>
      <c r="AG354" t="s">
        <v>75</v>
      </c>
      <c r="AH354" t="s">
        <v>75</v>
      </c>
      <c r="AJ354" t="s">
        <v>78</v>
      </c>
      <c r="AK354" t="s">
        <v>79</v>
      </c>
      <c r="AL354" t="s">
        <v>5919</v>
      </c>
      <c r="AM354" t="s">
        <v>5920</v>
      </c>
      <c r="AY354" t="s">
        <v>5552</v>
      </c>
    </row>
    <row r="355" spans="1:51" x14ac:dyDescent="0.25">
      <c r="A355" t="s">
        <v>5921</v>
      </c>
      <c r="B355" t="s">
        <v>5922</v>
      </c>
      <c r="C355" t="s">
        <v>80</v>
      </c>
      <c r="D355" t="s">
        <v>1957</v>
      </c>
      <c r="E355" t="s">
        <v>5923</v>
      </c>
      <c r="F355" t="s">
        <v>2194</v>
      </c>
      <c r="G355" t="s">
        <v>11</v>
      </c>
      <c r="H355" t="s">
        <v>12</v>
      </c>
      <c r="J355" t="s">
        <v>1059</v>
      </c>
      <c r="K355" t="s">
        <v>1060</v>
      </c>
      <c r="Z355" t="s">
        <v>75</v>
      </c>
      <c r="AA355" t="s">
        <v>76</v>
      </c>
      <c r="AE355" t="s">
        <v>77</v>
      </c>
      <c r="AF355" t="s">
        <v>77</v>
      </c>
      <c r="AG355" t="s">
        <v>75</v>
      </c>
      <c r="AH355" t="s">
        <v>75</v>
      </c>
      <c r="AJ355" t="s">
        <v>78</v>
      </c>
      <c r="AK355" t="s">
        <v>79</v>
      </c>
      <c r="AL355" t="s">
        <v>5924</v>
      </c>
      <c r="AM355" t="s">
        <v>5925</v>
      </c>
      <c r="AY355" t="s">
        <v>5552</v>
      </c>
    </row>
    <row r="356" spans="1:51" x14ac:dyDescent="0.25">
      <c r="A356" t="s">
        <v>5926</v>
      </c>
      <c r="B356" t="s">
        <v>5927</v>
      </c>
      <c r="C356" t="s">
        <v>9</v>
      </c>
      <c r="D356" t="s">
        <v>1148</v>
      </c>
      <c r="E356" t="s">
        <v>1149</v>
      </c>
      <c r="F356" t="s">
        <v>5928</v>
      </c>
      <c r="G356" t="s">
        <v>11</v>
      </c>
      <c r="H356" t="s">
        <v>12</v>
      </c>
      <c r="J356" t="s">
        <v>1059</v>
      </c>
      <c r="K356" t="s">
        <v>1060</v>
      </c>
      <c r="Z356" t="s">
        <v>75</v>
      </c>
      <c r="AA356" t="s">
        <v>76</v>
      </c>
      <c r="AE356" t="s">
        <v>77</v>
      </c>
      <c r="AF356" t="s">
        <v>77</v>
      </c>
      <c r="AG356" t="s">
        <v>75</v>
      </c>
      <c r="AH356" t="s">
        <v>75</v>
      </c>
      <c r="AJ356" t="s">
        <v>78</v>
      </c>
      <c r="AK356" t="s">
        <v>79</v>
      </c>
      <c r="AL356" t="s">
        <v>5929</v>
      </c>
      <c r="AM356" t="s">
        <v>5930</v>
      </c>
      <c r="AY356" t="s">
        <v>5552</v>
      </c>
    </row>
    <row r="357" spans="1:51" x14ac:dyDescent="0.25">
      <c r="A357" t="s">
        <v>5931</v>
      </c>
      <c r="B357" t="s">
        <v>5932</v>
      </c>
      <c r="C357" t="s">
        <v>9</v>
      </c>
      <c r="D357" t="s">
        <v>863</v>
      </c>
      <c r="E357" t="s">
        <v>3637</v>
      </c>
      <c r="F357" t="s">
        <v>3867</v>
      </c>
      <c r="G357" t="s">
        <v>11</v>
      </c>
      <c r="H357" t="s">
        <v>12</v>
      </c>
      <c r="J357" t="s">
        <v>1059</v>
      </c>
      <c r="K357" t="s">
        <v>1060</v>
      </c>
      <c r="Z357" t="s">
        <v>75</v>
      </c>
      <c r="AA357" t="s">
        <v>76</v>
      </c>
      <c r="AE357" t="s">
        <v>77</v>
      </c>
      <c r="AF357" t="s">
        <v>77</v>
      </c>
      <c r="AG357" t="s">
        <v>75</v>
      </c>
      <c r="AH357" t="s">
        <v>75</v>
      </c>
      <c r="AJ357" t="s">
        <v>78</v>
      </c>
      <c r="AK357" t="s">
        <v>79</v>
      </c>
      <c r="AL357" t="s">
        <v>5933</v>
      </c>
      <c r="AM357" t="s">
        <v>5934</v>
      </c>
      <c r="AY357" t="s">
        <v>5552</v>
      </c>
    </row>
    <row r="358" spans="1:51" x14ac:dyDescent="0.25">
      <c r="A358" t="s">
        <v>5935</v>
      </c>
      <c r="B358" t="s">
        <v>5936</v>
      </c>
      <c r="C358" t="s">
        <v>80</v>
      </c>
      <c r="D358" t="s">
        <v>2878</v>
      </c>
      <c r="E358" t="s">
        <v>92</v>
      </c>
      <c r="F358" t="s">
        <v>5937</v>
      </c>
      <c r="G358" t="s">
        <v>11</v>
      </c>
      <c r="H358" t="s">
        <v>12</v>
      </c>
      <c r="J358" t="s">
        <v>1059</v>
      </c>
      <c r="K358" t="s">
        <v>1060</v>
      </c>
      <c r="Z358" t="s">
        <v>75</v>
      </c>
      <c r="AA358" t="s">
        <v>76</v>
      </c>
      <c r="AE358" t="s">
        <v>77</v>
      </c>
      <c r="AF358" t="s">
        <v>77</v>
      </c>
      <c r="AG358" t="s">
        <v>75</v>
      </c>
      <c r="AH358" t="s">
        <v>75</v>
      </c>
      <c r="AJ358" t="s">
        <v>78</v>
      </c>
      <c r="AK358" t="s">
        <v>79</v>
      </c>
      <c r="AL358" t="s">
        <v>5938</v>
      </c>
      <c r="AM358" t="s">
        <v>5939</v>
      </c>
      <c r="AY358" t="s">
        <v>5552</v>
      </c>
    </row>
    <row r="359" spans="1:51" x14ac:dyDescent="0.25">
      <c r="A359" t="s">
        <v>5940</v>
      </c>
      <c r="B359" t="s">
        <v>5941</v>
      </c>
      <c r="C359" t="s">
        <v>80</v>
      </c>
      <c r="D359" t="s">
        <v>1138</v>
      </c>
      <c r="E359" t="s">
        <v>5942</v>
      </c>
      <c r="F359" t="s">
        <v>1139</v>
      </c>
      <c r="G359" t="s">
        <v>11</v>
      </c>
      <c r="H359" t="s">
        <v>12</v>
      </c>
      <c r="J359" t="s">
        <v>1059</v>
      </c>
      <c r="K359" t="s">
        <v>1060</v>
      </c>
      <c r="Z359" t="s">
        <v>75</v>
      </c>
      <c r="AA359" t="s">
        <v>76</v>
      </c>
      <c r="AE359" t="s">
        <v>77</v>
      </c>
      <c r="AF359" t="s">
        <v>77</v>
      </c>
      <c r="AG359" t="s">
        <v>75</v>
      </c>
      <c r="AH359" t="s">
        <v>75</v>
      </c>
      <c r="AJ359" t="s">
        <v>78</v>
      </c>
      <c r="AK359" t="s">
        <v>79</v>
      </c>
      <c r="AL359" t="s">
        <v>5943</v>
      </c>
      <c r="AM359" t="s">
        <v>5944</v>
      </c>
      <c r="AY359" t="s">
        <v>5552</v>
      </c>
    </row>
    <row r="360" spans="1:51" x14ac:dyDescent="0.25">
      <c r="A360" t="s">
        <v>5945</v>
      </c>
      <c r="B360" t="s">
        <v>5946</v>
      </c>
      <c r="C360" t="s">
        <v>80</v>
      </c>
      <c r="D360" t="s">
        <v>242</v>
      </c>
      <c r="E360" t="s">
        <v>1176</v>
      </c>
      <c r="F360" t="s">
        <v>1177</v>
      </c>
      <c r="G360" t="s">
        <v>11</v>
      </c>
      <c r="H360" t="s">
        <v>110</v>
      </c>
      <c r="J360" t="s">
        <v>1178</v>
      </c>
      <c r="K360" t="s">
        <v>1179</v>
      </c>
      <c r="L360" t="s">
        <v>325</v>
      </c>
      <c r="M360" t="s">
        <v>310</v>
      </c>
      <c r="N360" t="s">
        <v>5947</v>
      </c>
      <c r="O360" t="s">
        <v>5948</v>
      </c>
      <c r="P360" t="s">
        <v>5949</v>
      </c>
      <c r="Q360" t="s">
        <v>5950</v>
      </c>
      <c r="R360" t="s">
        <v>5951</v>
      </c>
      <c r="Z360" t="s">
        <v>75</v>
      </c>
      <c r="AA360" t="s">
        <v>76</v>
      </c>
      <c r="AE360" t="s">
        <v>117</v>
      </c>
      <c r="AF360" t="s">
        <v>118</v>
      </c>
      <c r="AG360" t="s">
        <v>97</v>
      </c>
      <c r="AH360" t="s">
        <v>75</v>
      </c>
      <c r="AJ360" t="s">
        <v>78</v>
      </c>
      <c r="AK360" t="s">
        <v>79</v>
      </c>
      <c r="AL360" t="s">
        <v>5952</v>
      </c>
      <c r="AM360" t="s">
        <v>5953</v>
      </c>
      <c r="AN360" t="s">
        <v>98</v>
      </c>
      <c r="AO360" t="s">
        <v>75</v>
      </c>
      <c r="AP360" t="s">
        <v>75</v>
      </c>
      <c r="AU360" t="s">
        <v>100</v>
      </c>
      <c r="AY360" t="s">
        <v>140</v>
      </c>
    </row>
    <row r="361" spans="1:51" x14ac:dyDescent="0.25">
      <c r="A361" t="s">
        <v>5954</v>
      </c>
      <c r="B361" t="s">
        <v>5955</v>
      </c>
      <c r="C361" t="s">
        <v>80</v>
      </c>
      <c r="D361" t="s">
        <v>662</v>
      </c>
      <c r="E361" t="s">
        <v>3523</v>
      </c>
      <c r="F361" t="s">
        <v>2242</v>
      </c>
      <c r="G361" t="s">
        <v>11</v>
      </c>
      <c r="H361" t="s">
        <v>110</v>
      </c>
      <c r="I361" t="s">
        <v>111</v>
      </c>
      <c r="J361" t="s">
        <v>3516</v>
      </c>
      <c r="K361" t="s">
        <v>3517</v>
      </c>
      <c r="L361" t="s">
        <v>1163</v>
      </c>
      <c r="M361" t="s">
        <v>366</v>
      </c>
      <c r="N361" t="s">
        <v>3518</v>
      </c>
      <c r="O361" t="s">
        <v>3524</v>
      </c>
      <c r="Q361" t="s">
        <v>3440</v>
      </c>
      <c r="R361" t="s">
        <v>3525</v>
      </c>
      <c r="S361" t="s">
        <v>3526</v>
      </c>
      <c r="V361" t="s">
        <v>3527</v>
      </c>
      <c r="Z361" t="s">
        <v>75</v>
      </c>
      <c r="AA361" t="s">
        <v>76</v>
      </c>
      <c r="AE361" t="s">
        <v>2392</v>
      </c>
      <c r="AF361" t="s">
        <v>118</v>
      </c>
      <c r="AG361" t="s">
        <v>937</v>
      </c>
      <c r="AH361" t="s">
        <v>75</v>
      </c>
      <c r="AJ361" t="s">
        <v>78</v>
      </c>
      <c r="AK361" t="s">
        <v>79</v>
      </c>
      <c r="AL361" t="s">
        <v>5956</v>
      </c>
      <c r="AM361" t="s">
        <v>5957</v>
      </c>
      <c r="AN361" t="s">
        <v>98</v>
      </c>
      <c r="AO361" t="s">
        <v>75</v>
      </c>
      <c r="AP361" t="s">
        <v>75</v>
      </c>
      <c r="AU361" t="s">
        <v>100</v>
      </c>
      <c r="AY361" t="s">
        <v>140</v>
      </c>
    </row>
    <row r="362" spans="1:51" x14ac:dyDescent="0.25">
      <c r="A362" t="s">
        <v>5958</v>
      </c>
      <c r="B362" t="s">
        <v>5959</v>
      </c>
      <c r="C362" t="s">
        <v>80</v>
      </c>
      <c r="D362" t="s">
        <v>3290</v>
      </c>
      <c r="E362" t="s">
        <v>3291</v>
      </c>
      <c r="F362" t="s">
        <v>3292</v>
      </c>
      <c r="G362" t="s">
        <v>11</v>
      </c>
      <c r="H362" t="s">
        <v>225</v>
      </c>
      <c r="J362" t="s">
        <v>441</v>
      </c>
      <c r="K362" t="s">
        <v>442</v>
      </c>
      <c r="L362" t="s">
        <v>443</v>
      </c>
      <c r="M362" t="s">
        <v>299</v>
      </c>
      <c r="N362" t="s">
        <v>4408</v>
      </c>
      <c r="O362" t="s">
        <v>3293</v>
      </c>
      <c r="Q362" t="s">
        <v>1642</v>
      </c>
      <c r="R362" t="s">
        <v>1489</v>
      </c>
      <c r="Z362" t="s">
        <v>75</v>
      </c>
      <c r="AA362" t="s">
        <v>76</v>
      </c>
      <c r="AE362" t="s">
        <v>450</v>
      </c>
      <c r="AF362" t="s">
        <v>96</v>
      </c>
      <c r="AG362" t="s">
        <v>99</v>
      </c>
      <c r="AH362" t="s">
        <v>75</v>
      </c>
      <c r="AJ362" t="s">
        <v>78</v>
      </c>
      <c r="AK362" t="s">
        <v>79</v>
      </c>
      <c r="AL362" t="s">
        <v>5960</v>
      </c>
      <c r="AM362" t="s">
        <v>5961</v>
      </c>
      <c r="AN362" t="s">
        <v>98</v>
      </c>
      <c r="AO362" t="s">
        <v>75</v>
      </c>
      <c r="AP362" t="s">
        <v>75</v>
      </c>
      <c r="AU362" t="s">
        <v>100</v>
      </c>
      <c r="AY362" t="s">
        <v>3294</v>
      </c>
    </row>
    <row r="363" spans="1:51" x14ac:dyDescent="0.25">
      <c r="A363" t="s">
        <v>5962</v>
      </c>
      <c r="B363" t="s">
        <v>5963</v>
      </c>
      <c r="C363" t="s">
        <v>9</v>
      </c>
      <c r="D363" t="s">
        <v>3869</v>
      </c>
      <c r="E363" t="s">
        <v>5964</v>
      </c>
      <c r="F363" t="s">
        <v>3890</v>
      </c>
      <c r="G363" t="s">
        <v>11</v>
      </c>
      <c r="H363" t="s">
        <v>225</v>
      </c>
      <c r="J363" t="s">
        <v>441</v>
      </c>
      <c r="K363" t="s">
        <v>442</v>
      </c>
      <c r="L363" t="s">
        <v>443</v>
      </c>
      <c r="M363" t="s">
        <v>299</v>
      </c>
      <c r="N363" t="s">
        <v>5332</v>
      </c>
      <c r="O363" t="s">
        <v>5965</v>
      </c>
      <c r="Q363" t="s">
        <v>2916</v>
      </c>
      <c r="R363" t="s">
        <v>3572</v>
      </c>
      <c r="U363" t="s">
        <v>5966</v>
      </c>
      <c r="V363" t="s">
        <v>5967</v>
      </c>
      <c r="Z363" t="s">
        <v>75</v>
      </c>
      <c r="AA363" t="s">
        <v>76</v>
      </c>
      <c r="AE363" t="s">
        <v>450</v>
      </c>
      <c r="AF363" t="s">
        <v>96</v>
      </c>
      <c r="AG363" t="s">
        <v>99</v>
      </c>
      <c r="AH363" t="s">
        <v>75</v>
      </c>
      <c r="AJ363" t="s">
        <v>78</v>
      </c>
      <c r="AK363" t="s">
        <v>79</v>
      </c>
      <c r="AL363" t="s">
        <v>5968</v>
      </c>
      <c r="AM363" t="s">
        <v>5969</v>
      </c>
      <c r="AN363" t="s">
        <v>98</v>
      </c>
      <c r="AO363" t="s">
        <v>78</v>
      </c>
      <c r="AP363" t="s">
        <v>99</v>
      </c>
      <c r="AU363" t="s">
        <v>100</v>
      </c>
      <c r="AV363" t="s">
        <v>101</v>
      </c>
      <c r="AW363" t="s">
        <v>102</v>
      </c>
      <c r="AX363" t="s">
        <v>103</v>
      </c>
      <c r="AY363" t="s">
        <v>5970</v>
      </c>
    </row>
    <row r="364" spans="1:51" x14ac:dyDescent="0.25">
      <c r="A364" t="s">
        <v>5971</v>
      </c>
      <c r="B364" t="s">
        <v>5972</v>
      </c>
      <c r="C364" t="s">
        <v>80</v>
      </c>
      <c r="D364" t="s">
        <v>3137</v>
      </c>
      <c r="E364" t="s">
        <v>3138</v>
      </c>
      <c r="F364" t="s">
        <v>3139</v>
      </c>
      <c r="G364" t="s">
        <v>11</v>
      </c>
      <c r="H364" t="s">
        <v>225</v>
      </c>
      <c r="J364" t="s">
        <v>441</v>
      </c>
      <c r="K364" t="s">
        <v>442</v>
      </c>
      <c r="L364" t="s">
        <v>443</v>
      </c>
      <c r="M364" t="s">
        <v>299</v>
      </c>
      <c r="N364" t="s">
        <v>5973</v>
      </c>
      <c r="O364" t="s">
        <v>3140</v>
      </c>
      <c r="Q364" t="s">
        <v>446</v>
      </c>
      <c r="R364" t="s">
        <v>1489</v>
      </c>
      <c r="S364" t="s">
        <v>3141</v>
      </c>
      <c r="V364" t="s">
        <v>3142</v>
      </c>
      <c r="Z364" t="s">
        <v>75</v>
      </c>
      <c r="AA364" t="s">
        <v>76</v>
      </c>
      <c r="AE364" t="s">
        <v>450</v>
      </c>
      <c r="AF364" t="s">
        <v>96</v>
      </c>
      <c r="AG364" t="s">
        <v>99</v>
      </c>
      <c r="AH364" t="s">
        <v>75</v>
      </c>
      <c r="AJ364" t="s">
        <v>78</v>
      </c>
      <c r="AK364" t="s">
        <v>79</v>
      </c>
      <c r="AL364" t="s">
        <v>5974</v>
      </c>
      <c r="AM364" t="s">
        <v>5975</v>
      </c>
      <c r="AN364" t="s">
        <v>98</v>
      </c>
      <c r="AO364" t="s">
        <v>75</v>
      </c>
      <c r="AP364" t="s">
        <v>75</v>
      </c>
      <c r="AU364" t="s">
        <v>100</v>
      </c>
      <c r="AY364" t="s">
        <v>3143</v>
      </c>
    </row>
    <row r="365" spans="1:51" x14ac:dyDescent="0.25">
      <c r="A365" t="s">
        <v>5976</v>
      </c>
      <c r="B365" t="s">
        <v>5977</v>
      </c>
      <c r="C365" t="s">
        <v>9</v>
      </c>
      <c r="D365" t="s">
        <v>3869</v>
      </c>
      <c r="E365" t="s">
        <v>5978</v>
      </c>
      <c r="F365" t="s">
        <v>5979</v>
      </c>
      <c r="G365" t="s">
        <v>11</v>
      </c>
      <c r="H365" t="s">
        <v>225</v>
      </c>
      <c r="J365" t="s">
        <v>462</v>
      </c>
      <c r="K365" t="s">
        <v>463</v>
      </c>
      <c r="L365" t="s">
        <v>464</v>
      </c>
      <c r="M365" t="s">
        <v>13</v>
      </c>
      <c r="N365" t="s">
        <v>5980</v>
      </c>
      <c r="O365" t="s">
        <v>5981</v>
      </c>
      <c r="Q365" t="s">
        <v>3230</v>
      </c>
      <c r="R365" t="s">
        <v>3231</v>
      </c>
      <c r="S365" t="s">
        <v>5982</v>
      </c>
      <c r="U365" t="s">
        <v>5982</v>
      </c>
      <c r="V365" t="s">
        <v>5983</v>
      </c>
      <c r="Z365" t="s">
        <v>75</v>
      </c>
      <c r="AA365" t="s">
        <v>76</v>
      </c>
      <c r="AE365" t="s">
        <v>95</v>
      </c>
      <c r="AF365" t="s">
        <v>96</v>
      </c>
      <c r="AG365" t="s">
        <v>97</v>
      </c>
      <c r="AH365" t="s">
        <v>75</v>
      </c>
      <c r="AJ365" t="s">
        <v>78</v>
      </c>
      <c r="AK365" t="s">
        <v>79</v>
      </c>
      <c r="AL365" t="s">
        <v>5984</v>
      </c>
      <c r="AM365" t="s">
        <v>5985</v>
      </c>
      <c r="AN365" t="s">
        <v>98</v>
      </c>
      <c r="AO365" t="s">
        <v>78</v>
      </c>
      <c r="AP365" t="s">
        <v>99</v>
      </c>
      <c r="AU365" t="s">
        <v>100</v>
      </c>
      <c r="AV365" t="s">
        <v>101</v>
      </c>
      <c r="AW365" t="s">
        <v>102</v>
      </c>
      <c r="AX365" t="s">
        <v>103</v>
      </c>
      <c r="AY365" t="s">
        <v>140</v>
      </c>
    </row>
    <row r="366" spans="1:51" x14ac:dyDescent="0.25">
      <c r="A366" t="s">
        <v>5986</v>
      </c>
      <c r="B366" t="s">
        <v>5987</v>
      </c>
      <c r="C366" t="s">
        <v>9</v>
      </c>
      <c r="D366" t="s">
        <v>1112</v>
      </c>
      <c r="E366" t="s">
        <v>1113</v>
      </c>
      <c r="F366" t="s">
        <v>5988</v>
      </c>
      <c r="G366" t="s">
        <v>11</v>
      </c>
      <c r="H366" t="s">
        <v>12</v>
      </c>
      <c r="J366" t="s">
        <v>1059</v>
      </c>
      <c r="K366" t="s">
        <v>1060</v>
      </c>
      <c r="Z366" t="s">
        <v>75</v>
      </c>
      <c r="AA366" t="s">
        <v>76</v>
      </c>
      <c r="AE366" t="s">
        <v>77</v>
      </c>
      <c r="AF366" t="s">
        <v>77</v>
      </c>
      <c r="AG366" t="s">
        <v>75</v>
      </c>
      <c r="AH366" t="s">
        <v>75</v>
      </c>
      <c r="AJ366" t="s">
        <v>78</v>
      </c>
      <c r="AK366" t="s">
        <v>79</v>
      </c>
      <c r="AL366" t="s">
        <v>5989</v>
      </c>
      <c r="AM366" t="s">
        <v>5990</v>
      </c>
      <c r="AY366" t="s">
        <v>5552</v>
      </c>
    </row>
    <row r="367" spans="1:51" x14ac:dyDescent="0.25">
      <c r="A367" t="s">
        <v>5991</v>
      </c>
      <c r="B367" t="s">
        <v>5992</v>
      </c>
      <c r="C367" t="s">
        <v>80</v>
      </c>
      <c r="D367" t="s">
        <v>5993</v>
      </c>
      <c r="E367" t="s">
        <v>4053</v>
      </c>
      <c r="F367" t="s">
        <v>5994</v>
      </c>
      <c r="G367" t="s">
        <v>11</v>
      </c>
      <c r="H367" t="s">
        <v>12</v>
      </c>
      <c r="J367" t="s">
        <v>1059</v>
      </c>
      <c r="K367" t="s">
        <v>1060</v>
      </c>
      <c r="Z367" t="s">
        <v>75</v>
      </c>
      <c r="AA367" t="s">
        <v>76</v>
      </c>
      <c r="AE367" t="s">
        <v>77</v>
      </c>
      <c r="AF367" t="s">
        <v>77</v>
      </c>
      <c r="AG367" t="s">
        <v>75</v>
      </c>
      <c r="AH367" t="s">
        <v>75</v>
      </c>
      <c r="AJ367" t="s">
        <v>78</v>
      </c>
      <c r="AK367" t="s">
        <v>79</v>
      </c>
      <c r="AL367" t="s">
        <v>5995</v>
      </c>
      <c r="AM367" t="s">
        <v>5996</v>
      </c>
      <c r="AY367" t="s">
        <v>5552</v>
      </c>
    </row>
    <row r="368" spans="1:51" x14ac:dyDescent="0.25">
      <c r="A368" t="s">
        <v>5997</v>
      </c>
      <c r="B368" t="s">
        <v>5998</v>
      </c>
      <c r="C368" t="s">
        <v>9</v>
      </c>
      <c r="D368" t="s">
        <v>1110</v>
      </c>
      <c r="E368" t="s">
        <v>5999</v>
      </c>
      <c r="F368" t="s">
        <v>1111</v>
      </c>
      <c r="G368" t="s">
        <v>11</v>
      </c>
      <c r="H368" t="s">
        <v>12</v>
      </c>
      <c r="J368" t="s">
        <v>1059</v>
      </c>
      <c r="K368" t="s">
        <v>1060</v>
      </c>
      <c r="Z368" t="s">
        <v>75</v>
      </c>
      <c r="AA368" t="s">
        <v>76</v>
      </c>
      <c r="AE368" t="s">
        <v>77</v>
      </c>
      <c r="AF368" t="s">
        <v>77</v>
      </c>
      <c r="AG368" t="s">
        <v>75</v>
      </c>
      <c r="AH368" t="s">
        <v>75</v>
      </c>
      <c r="AJ368" t="s">
        <v>78</v>
      </c>
      <c r="AK368" t="s">
        <v>79</v>
      </c>
      <c r="AL368" t="s">
        <v>6000</v>
      </c>
      <c r="AM368" t="s">
        <v>6001</v>
      </c>
      <c r="AY368" t="s">
        <v>5552</v>
      </c>
    </row>
    <row r="369" spans="1:51" x14ac:dyDescent="0.25">
      <c r="A369" t="s">
        <v>6002</v>
      </c>
      <c r="B369" t="s">
        <v>6003</v>
      </c>
      <c r="C369" t="s">
        <v>80</v>
      </c>
      <c r="D369" t="s">
        <v>6004</v>
      </c>
      <c r="E369" t="s">
        <v>1146</v>
      </c>
      <c r="F369" t="s">
        <v>6005</v>
      </c>
      <c r="G369" t="s">
        <v>11</v>
      </c>
      <c r="H369" t="s">
        <v>12</v>
      </c>
      <c r="J369" t="s">
        <v>1059</v>
      </c>
      <c r="K369" t="s">
        <v>1060</v>
      </c>
      <c r="Z369" t="s">
        <v>75</v>
      </c>
      <c r="AA369" t="s">
        <v>76</v>
      </c>
      <c r="AE369" t="s">
        <v>77</v>
      </c>
      <c r="AF369" t="s">
        <v>77</v>
      </c>
      <c r="AG369" t="s">
        <v>75</v>
      </c>
      <c r="AH369" t="s">
        <v>75</v>
      </c>
      <c r="AJ369" t="s">
        <v>78</v>
      </c>
      <c r="AK369" t="s">
        <v>79</v>
      </c>
      <c r="AL369" t="s">
        <v>6006</v>
      </c>
      <c r="AM369" t="s">
        <v>6007</v>
      </c>
      <c r="AY369" t="s">
        <v>5552</v>
      </c>
    </row>
    <row r="370" spans="1:51" x14ac:dyDescent="0.25">
      <c r="A370" t="s">
        <v>6008</v>
      </c>
      <c r="B370" t="s">
        <v>6009</v>
      </c>
      <c r="C370" t="s">
        <v>80</v>
      </c>
      <c r="D370" t="s">
        <v>1131</v>
      </c>
      <c r="E370" t="s">
        <v>1132</v>
      </c>
      <c r="F370" t="s">
        <v>1133</v>
      </c>
      <c r="G370" t="s">
        <v>11</v>
      </c>
      <c r="H370" t="s">
        <v>12</v>
      </c>
      <c r="J370" t="s">
        <v>1059</v>
      </c>
      <c r="K370" t="s">
        <v>1060</v>
      </c>
      <c r="Z370" t="s">
        <v>75</v>
      </c>
      <c r="AA370" t="s">
        <v>76</v>
      </c>
      <c r="AE370" t="s">
        <v>77</v>
      </c>
      <c r="AF370" t="s">
        <v>77</v>
      </c>
      <c r="AG370" t="s">
        <v>75</v>
      </c>
      <c r="AH370" t="s">
        <v>75</v>
      </c>
      <c r="AJ370" t="s">
        <v>78</v>
      </c>
      <c r="AK370" t="s">
        <v>79</v>
      </c>
      <c r="AL370" t="s">
        <v>6010</v>
      </c>
      <c r="AM370" t="s">
        <v>6011</v>
      </c>
      <c r="AY370" t="s">
        <v>5552</v>
      </c>
    </row>
    <row r="371" spans="1:51" x14ac:dyDescent="0.25">
      <c r="A371" t="s">
        <v>6012</v>
      </c>
      <c r="B371" t="s">
        <v>6013</v>
      </c>
      <c r="C371" t="s">
        <v>80</v>
      </c>
      <c r="D371" t="s">
        <v>777</v>
      </c>
      <c r="E371" t="s">
        <v>1094</v>
      </c>
      <c r="F371" t="s">
        <v>6014</v>
      </c>
      <c r="G371" t="s">
        <v>11</v>
      </c>
      <c r="H371" t="s">
        <v>12</v>
      </c>
      <c r="J371" t="s">
        <v>1059</v>
      </c>
      <c r="K371" t="s">
        <v>1060</v>
      </c>
      <c r="Z371" t="s">
        <v>75</v>
      </c>
      <c r="AA371" t="s">
        <v>76</v>
      </c>
      <c r="AE371" t="s">
        <v>77</v>
      </c>
      <c r="AF371" t="s">
        <v>77</v>
      </c>
      <c r="AG371" t="s">
        <v>75</v>
      </c>
      <c r="AH371" t="s">
        <v>75</v>
      </c>
      <c r="AJ371" t="s">
        <v>78</v>
      </c>
      <c r="AK371" t="s">
        <v>79</v>
      </c>
      <c r="AL371" t="s">
        <v>6015</v>
      </c>
      <c r="AM371" t="s">
        <v>6016</v>
      </c>
      <c r="AY371" t="s">
        <v>5552</v>
      </c>
    </row>
    <row r="372" spans="1:51" x14ac:dyDescent="0.25">
      <c r="A372" t="s">
        <v>6017</v>
      </c>
      <c r="B372" t="s">
        <v>6018</v>
      </c>
      <c r="C372" t="s">
        <v>9</v>
      </c>
      <c r="D372" t="s">
        <v>6019</v>
      </c>
      <c r="E372" t="s">
        <v>3474</v>
      </c>
      <c r="F372" t="s">
        <v>3078</v>
      </c>
      <c r="G372" t="s">
        <v>11</v>
      </c>
      <c r="H372" t="s">
        <v>12</v>
      </c>
      <c r="J372" t="s">
        <v>1059</v>
      </c>
      <c r="K372" t="s">
        <v>1060</v>
      </c>
      <c r="Z372" t="s">
        <v>75</v>
      </c>
      <c r="AA372" t="s">
        <v>76</v>
      </c>
      <c r="AE372" t="s">
        <v>77</v>
      </c>
      <c r="AF372" t="s">
        <v>77</v>
      </c>
      <c r="AG372" t="s">
        <v>75</v>
      </c>
      <c r="AH372" t="s">
        <v>75</v>
      </c>
      <c r="AJ372" t="s">
        <v>78</v>
      </c>
      <c r="AK372" t="s">
        <v>79</v>
      </c>
      <c r="AL372" t="s">
        <v>6020</v>
      </c>
      <c r="AM372" t="s">
        <v>6021</v>
      </c>
      <c r="AY372" t="s">
        <v>5552</v>
      </c>
    </row>
    <row r="373" spans="1:51" x14ac:dyDescent="0.25">
      <c r="A373" t="s">
        <v>6022</v>
      </c>
      <c r="B373" t="s">
        <v>6023</v>
      </c>
      <c r="C373" t="s">
        <v>80</v>
      </c>
      <c r="D373" t="s">
        <v>1088</v>
      </c>
      <c r="E373" t="s">
        <v>6024</v>
      </c>
      <c r="F373" t="s">
        <v>1089</v>
      </c>
      <c r="G373" t="s">
        <v>11</v>
      </c>
      <c r="H373" t="s">
        <v>12</v>
      </c>
      <c r="J373" t="s">
        <v>1059</v>
      </c>
      <c r="K373" t="s">
        <v>1060</v>
      </c>
      <c r="Z373" t="s">
        <v>75</v>
      </c>
      <c r="AA373" t="s">
        <v>76</v>
      </c>
      <c r="AE373" t="s">
        <v>77</v>
      </c>
      <c r="AF373" t="s">
        <v>77</v>
      </c>
      <c r="AG373" t="s">
        <v>75</v>
      </c>
      <c r="AH373" t="s">
        <v>75</v>
      </c>
      <c r="AJ373" t="s">
        <v>78</v>
      </c>
      <c r="AK373" t="s">
        <v>79</v>
      </c>
      <c r="AL373" t="s">
        <v>6025</v>
      </c>
      <c r="AM373" t="s">
        <v>6026</v>
      </c>
      <c r="AY373" t="s">
        <v>5552</v>
      </c>
    </row>
    <row r="374" spans="1:51" x14ac:dyDescent="0.25">
      <c r="A374" t="s">
        <v>6027</v>
      </c>
      <c r="B374" t="s">
        <v>6028</v>
      </c>
      <c r="C374" t="s">
        <v>80</v>
      </c>
      <c r="D374" t="s">
        <v>777</v>
      </c>
      <c r="E374" t="s">
        <v>6029</v>
      </c>
      <c r="F374" t="s">
        <v>2198</v>
      </c>
      <c r="G374" t="s">
        <v>11</v>
      </c>
      <c r="H374" t="s">
        <v>12</v>
      </c>
      <c r="J374" t="s">
        <v>1059</v>
      </c>
      <c r="K374" t="s">
        <v>1060</v>
      </c>
      <c r="Z374" t="s">
        <v>75</v>
      </c>
      <c r="AA374" t="s">
        <v>76</v>
      </c>
      <c r="AE374" t="s">
        <v>77</v>
      </c>
      <c r="AF374" t="s">
        <v>77</v>
      </c>
      <c r="AG374" t="s">
        <v>75</v>
      </c>
      <c r="AH374" t="s">
        <v>75</v>
      </c>
      <c r="AJ374" t="s">
        <v>78</v>
      </c>
      <c r="AK374" t="s">
        <v>79</v>
      </c>
      <c r="AL374" t="s">
        <v>6030</v>
      </c>
      <c r="AM374" t="s">
        <v>6026</v>
      </c>
      <c r="AY374" t="s">
        <v>5552</v>
      </c>
    </row>
    <row r="375" spans="1:51" x14ac:dyDescent="0.25">
      <c r="A375" t="s">
        <v>6031</v>
      </c>
      <c r="B375" t="s">
        <v>6032</v>
      </c>
      <c r="C375" t="s">
        <v>9</v>
      </c>
      <c r="D375" t="s">
        <v>6033</v>
      </c>
      <c r="E375" t="s">
        <v>6034</v>
      </c>
      <c r="F375" t="s">
        <v>6035</v>
      </c>
      <c r="G375" t="s">
        <v>11</v>
      </c>
      <c r="H375" t="s">
        <v>12</v>
      </c>
      <c r="J375" t="s">
        <v>1059</v>
      </c>
      <c r="K375" t="s">
        <v>1060</v>
      </c>
      <c r="Z375" t="s">
        <v>75</v>
      </c>
      <c r="AA375" t="s">
        <v>76</v>
      </c>
      <c r="AE375" t="s">
        <v>77</v>
      </c>
      <c r="AF375" t="s">
        <v>77</v>
      </c>
      <c r="AG375" t="s">
        <v>75</v>
      </c>
      <c r="AH375" t="s">
        <v>75</v>
      </c>
      <c r="AJ375" t="s">
        <v>78</v>
      </c>
      <c r="AK375" t="s">
        <v>79</v>
      </c>
      <c r="AL375" t="s">
        <v>6036</v>
      </c>
      <c r="AM375" t="s">
        <v>6037</v>
      </c>
      <c r="AY375" t="s">
        <v>5552</v>
      </c>
    </row>
    <row r="376" spans="1:51" x14ac:dyDescent="0.25">
      <c r="A376" t="s">
        <v>6038</v>
      </c>
      <c r="B376" t="s">
        <v>6039</v>
      </c>
      <c r="C376" t="s">
        <v>80</v>
      </c>
      <c r="D376" t="s">
        <v>1145</v>
      </c>
      <c r="E376" t="s">
        <v>1507</v>
      </c>
      <c r="F376" t="s">
        <v>6040</v>
      </c>
      <c r="G376" t="s">
        <v>11</v>
      </c>
      <c r="H376" t="s">
        <v>12</v>
      </c>
      <c r="J376" t="s">
        <v>1059</v>
      </c>
      <c r="K376" t="s">
        <v>1060</v>
      </c>
      <c r="Z376" t="s">
        <v>75</v>
      </c>
      <c r="AA376" t="s">
        <v>76</v>
      </c>
      <c r="AE376" t="s">
        <v>77</v>
      </c>
      <c r="AF376" t="s">
        <v>77</v>
      </c>
      <c r="AG376" t="s">
        <v>75</v>
      </c>
      <c r="AH376" t="s">
        <v>75</v>
      </c>
      <c r="AJ376" t="s">
        <v>78</v>
      </c>
      <c r="AK376" t="s">
        <v>79</v>
      </c>
      <c r="AL376" t="s">
        <v>6041</v>
      </c>
      <c r="AM376" t="s">
        <v>6042</v>
      </c>
      <c r="AY376" t="s">
        <v>5552</v>
      </c>
    </row>
    <row r="377" spans="1:51" x14ac:dyDescent="0.25">
      <c r="A377" t="s">
        <v>6043</v>
      </c>
      <c r="B377" t="s">
        <v>6044</v>
      </c>
      <c r="C377" t="s">
        <v>80</v>
      </c>
      <c r="D377" t="s">
        <v>192</v>
      </c>
      <c r="E377" t="s">
        <v>6045</v>
      </c>
      <c r="F377" t="s">
        <v>6046</v>
      </c>
      <c r="G377" t="s">
        <v>11</v>
      </c>
      <c r="H377" t="s">
        <v>12</v>
      </c>
      <c r="J377" t="s">
        <v>1059</v>
      </c>
      <c r="K377" t="s">
        <v>1060</v>
      </c>
      <c r="Z377" t="s">
        <v>75</v>
      </c>
      <c r="AA377" t="s">
        <v>76</v>
      </c>
      <c r="AE377" t="s">
        <v>77</v>
      </c>
      <c r="AF377" t="s">
        <v>77</v>
      </c>
      <c r="AG377" t="s">
        <v>75</v>
      </c>
      <c r="AH377" t="s">
        <v>75</v>
      </c>
      <c r="AJ377" t="s">
        <v>78</v>
      </c>
      <c r="AK377" t="s">
        <v>79</v>
      </c>
      <c r="AL377" t="s">
        <v>6047</v>
      </c>
      <c r="AM377" t="s">
        <v>6048</v>
      </c>
      <c r="AY377" t="s">
        <v>5552</v>
      </c>
    </row>
    <row r="378" spans="1:51" x14ac:dyDescent="0.25">
      <c r="A378" t="s">
        <v>6049</v>
      </c>
      <c r="B378" t="s">
        <v>6050</v>
      </c>
      <c r="C378" t="s">
        <v>80</v>
      </c>
      <c r="D378" t="s">
        <v>3299</v>
      </c>
      <c r="E378" t="s">
        <v>6051</v>
      </c>
      <c r="F378" t="s">
        <v>6052</v>
      </c>
      <c r="G378" t="s">
        <v>11</v>
      </c>
      <c r="H378" t="s">
        <v>12</v>
      </c>
      <c r="J378" t="s">
        <v>1059</v>
      </c>
      <c r="K378" t="s">
        <v>1060</v>
      </c>
      <c r="Z378" t="s">
        <v>75</v>
      </c>
      <c r="AA378" t="s">
        <v>76</v>
      </c>
      <c r="AE378" t="s">
        <v>77</v>
      </c>
      <c r="AF378" t="s">
        <v>77</v>
      </c>
      <c r="AG378" t="s">
        <v>75</v>
      </c>
      <c r="AH378" t="s">
        <v>75</v>
      </c>
      <c r="AJ378" t="s">
        <v>78</v>
      </c>
      <c r="AK378" t="s">
        <v>79</v>
      </c>
      <c r="AL378" t="s">
        <v>6053</v>
      </c>
      <c r="AM378" t="s">
        <v>6054</v>
      </c>
      <c r="AY378" t="s">
        <v>5552</v>
      </c>
    </row>
    <row r="379" spans="1:51" x14ac:dyDescent="0.25">
      <c r="A379" t="s">
        <v>6055</v>
      </c>
      <c r="B379" t="s">
        <v>6056</v>
      </c>
      <c r="C379" t="s">
        <v>9</v>
      </c>
      <c r="D379" t="s">
        <v>1095</v>
      </c>
      <c r="E379" t="s">
        <v>1096</v>
      </c>
      <c r="F379" t="s">
        <v>1097</v>
      </c>
      <c r="G379" t="s">
        <v>11</v>
      </c>
      <c r="H379" t="s">
        <v>12</v>
      </c>
      <c r="J379" t="s">
        <v>1059</v>
      </c>
      <c r="K379" t="s">
        <v>1060</v>
      </c>
      <c r="Z379" t="s">
        <v>75</v>
      </c>
      <c r="AA379" t="s">
        <v>76</v>
      </c>
      <c r="AE379" t="s">
        <v>77</v>
      </c>
      <c r="AF379" t="s">
        <v>77</v>
      </c>
      <c r="AG379" t="s">
        <v>75</v>
      </c>
      <c r="AH379" t="s">
        <v>75</v>
      </c>
      <c r="AJ379" t="s">
        <v>78</v>
      </c>
      <c r="AK379" t="s">
        <v>79</v>
      </c>
      <c r="AL379" t="s">
        <v>6057</v>
      </c>
      <c r="AM379" t="s">
        <v>6058</v>
      </c>
      <c r="AY379" t="s">
        <v>5552</v>
      </c>
    </row>
    <row r="380" spans="1:51" x14ac:dyDescent="0.25">
      <c r="A380" t="s">
        <v>6059</v>
      </c>
      <c r="B380" t="s">
        <v>6060</v>
      </c>
      <c r="C380" t="s">
        <v>9</v>
      </c>
      <c r="D380" t="s">
        <v>1072</v>
      </c>
      <c r="E380" t="s">
        <v>1073</v>
      </c>
      <c r="F380" t="s">
        <v>1074</v>
      </c>
      <c r="G380" t="s">
        <v>11</v>
      </c>
      <c r="H380" t="s">
        <v>12</v>
      </c>
      <c r="J380" t="s">
        <v>1059</v>
      </c>
      <c r="K380" t="s">
        <v>1060</v>
      </c>
      <c r="Z380" t="s">
        <v>75</v>
      </c>
      <c r="AA380" t="s">
        <v>76</v>
      </c>
      <c r="AE380" t="s">
        <v>77</v>
      </c>
      <c r="AF380" t="s">
        <v>77</v>
      </c>
      <c r="AG380" t="s">
        <v>75</v>
      </c>
      <c r="AH380" t="s">
        <v>75</v>
      </c>
      <c r="AJ380" t="s">
        <v>78</v>
      </c>
      <c r="AK380" t="s">
        <v>79</v>
      </c>
      <c r="AL380" t="s">
        <v>6061</v>
      </c>
      <c r="AM380" t="s">
        <v>6062</v>
      </c>
      <c r="AY380" t="s">
        <v>5552</v>
      </c>
    </row>
    <row r="381" spans="1:51" x14ac:dyDescent="0.25">
      <c r="A381" t="s">
        <v>6063</v>
      </c>
      <c r="B381" t="s">
        <v>6064</v>
      </c>
      <c r="C381" t="s">
        <v>9</v>
      </c>
      <c r="D381" t="s">
        <v>1069</v>
      </c>
      <c r="E381" t="s">
        <v>1070</v>
      </c>
      <c r="F381" t="s">
        <v>1071</v>
      </c>
      <c r="G381" t="s">
        <v>11</v>
      </c>
      <c r="H381" t="s">
        <v>12</v>
      </c>
      <c r="J381" t="s">
        <v>1059</v>
      </c>
      <c r="K381" t="s">
        <v>1060</v>
      </c>
      <c r="Z381" t="s">
        <v>75</v>
      </c>
      <c r="AA381" t="s">
        <v>76</v>
      </c>
      <c r="AE381" t="s">
        <v>77</v>
      </c>
      <c r="AF381" t="s">
        <v>77</v>
      </c>
      <c r="AG381" t="s">
        <v>75</v>
      </c>
      <c r="AH381" t="s">
        <v>75</v>
      </c>
      <c r="AJ381" t="s">
        <v>78</v>
      </c>
      <c r="AK381" t="s">
        <v>79</v>
      </c>
      <c r="AL381" t="s">
        <v>6065</v>
      </c>
      <c r="AM381" t="s">
        <v>6066</v>
      </c>
      <c r="AY381" t="s">
        <v>5552</v>
      </c>
    </row>
    <row r="382" spans="1:51" x14ac:dyDescent="0.25">
      <c r="A382" t="s">
        <v>6067</v>
      </c>
      <c r="B382" t="s">
        <v>6068</v>
      </c>
      <c r="C382" t="s">
        <v>80</v>
      </c>
      <c r="D382" t="s">
        <v>345</v>
      </c>
      <c r="E382" t="s">
        <v>3379</v>
      </c>
      <c r="F382" t="s">
        <v>6069</v>
      </c>
      <c r="G382" t="s">
        <v>11</v>
      </c>
      <c r="H382" t="s">
        <v>12</v>
      </c>
      <c r="J382" t="s">
        <v>1059</v>
      </c>
      <c r="K382" t="s">
        <v>1060</v>
      </c>
      <c r="Z382" t="s">
        <v>75</v>
      </c>
      <c r="AA382" t="s">
        <v>76</v>
      </c>
      <c r="AE382" t="s">
        <v>77</v>
      </c>
      <c r="AF382" t="s">
        <v>77</v>
      </c>
      <c r="AG382" t="s">
        <v>75</v>
      </c>
      <c r="AH382" t="s">
        <v>75</v>
      </c>
      <c r="AJ382" t="s">
        <v>78</v>
      </c>
      <c r="AK382" t="s">
        <v>79</v>
      </c>
      <c r="AL382" t="s">
        <v>6070</v>
      </c>
      <c r="AM382" t="s">
        <v>6071</v>
      </c>
      <c r="AY382" t="s">
        <v>5552</v>
      </c>
    </row>
    <row r="383" spans="1:51" x14ac:dyDescent="0.25">
      <c r="A383" t="s">
        <v>6072</v>
      </c>
      <c r="B383" t="s">
        <v>6073</v>
      </c>
      <c r="C383" t="s">
        <v>80</v>
      </c>
      <c r="D383" t="s">
        <v>1076</v>
      </c>
      <c r="E383" t="s">
        <v>1077</v>
      </c>
      <c r="F383" t="s">
        <v>1078</v>
      </c>
      <c r="G383" t="s">
        <v>11</v>
      </c>
      <c r="H383" t="s">
        <v>12</v>
      </c>
      <c r="J383" t="s">
        <v>1059</v>
      </c>
      <c r="K383" t="s">
        <v>1060</v>
      </c>
      <c r="Z383" t="s">
        <v>75</v>
      </c>
      <c r="AA383" t="s">
        <v>76</v>
      </c>
      <c r="AE383" t="s">
        <v>77</v>
      </c>
      <c r="AF383" t="s">
        <v>77</v>
      </c>
      <c r="AG383" t="s">
        <v>75</v>
      </c>
      <c r="AH383" t="s">
        <v>75</v>
      </c>
      <c r="AJ383" t="s">
        <v>78</v>
      </c>
      <c r="AK383" t="s">
        <v>79</v>
      </c>
      <c r="AL383" t="s">
        <v>6074</v>
      </c>
      <c r="AM383" t="s">
        <v>6075</v>
      </c>
      <c r="AY383" t="s">
        <v>5552</v>
      </c>
    </row>
    <row r="384" spans="1:51" x14ac:dyDescent="0.25">
      <c r="A384" t="s">
        <v>6076</v>
      </c>
      <c r="B384" t="s">
        <v>6077</v>
      </c>
      <c r="C384" t="s">
        <v>9</v>
      </c>
      <c r="D384" t="s">
        <v>1081</v>
      </c>
      <c r="E384" t="s">
        <v>1082</v>
      </c>
      <c r="F384" t="s">
        <v>1083</v>
      </c>
      <c r="G384" t="s">
        <v>11</v>
      </c>
      <c r="H384" t="s">
        <v>12</v>
      </c>
      <c r="J384" t="s">
        <v>1059</v>
      </c>
      <c r="K384" t="s">
        <v>1060</v>
      </c>
      <c r="Z384" t="s">
        <v>75</v>
      </c>
      <c r="AA384" t="s">
        <v>76</v>
      </c>
      <c r="AE384" t="s">
        <v>77</v>
      </c>
      <c r="AF384" t="s">
        <v>77</v>
      </c>
      <c r="AG384" t="s">
        <v>75</v>
      </c>
      <c r="AH384" t="s">
        <v>75</v>
      </c>
      <c r="AJ384" t="s">
        <v>78</v>
      </c>
      <c r="AK384" t="s">
        <v>79</v>
      </c>
      <c r="AL384" t="s">
        <v>6078</v>
      </c>
      <c r="AM384" t="s">
        <v>6079</v>
      </c>
      <c r="AY384" t="s">
        <v>5552</v>
      </c>
    </row>
    <row r="385" spans="1:51" x14ac:dyDescent="0.25">
      <c r="A385" t="s">
        <v>6080</v>
      </c>
      <c r="B385" t="s">
        <v>6081</v>
      </c>
      <c r="C385" t="s">
        <v>80</v>
      </c>
      <c r="D385" t="s">
        <v>965</v>
      </c>
      <c r="E385" t="s">
        <v>1098</v>
      </c>
      <c r="F385" t="s">
        <v>1099</v>
      </c>
      <c r="G385" t="s">
        <v>11</v>
      </c>
      <c r="H385" t="s">
        <v>12</v>
      </c>
      <c r="J385" t="s">
        <v>1059</v>
      </c>
      <c r="K385" t="s">
        <v>1060</v>
      </c>
      <c r="Z385" t="s">
        <v>75</v>
      </c>
      <c r="AA385" t="s">
        <v>76</v>
      </c>
      <c r="AE385" t="s">
        <v>77</v>
      </c>
      <c r="AF385" t="s">
        <v>77</v>
      </c>
      <c r="AG385" t="s">
        <v>75</v>
      </c>
      <c r="AH385" t="s">
        <v>75</v>
      </c>
      <c r="AJ385" t="s">
        <v>78</v>
      </c>
      <c r="AK385" t="s">
        <v>79</v>
      </c>
      <c r="AL385" t="s">
        <v>6082</v>
      </c>
      <c r="AM385" t="s">
        <v>6083</v>
      </c>
      <c r="AY385" t="s">
        <v>5552</v>
      </c>
    </row>
    <row r="386" spans="1:51" x14ac:dyDescent="0.25">
      <c r="A386" t="s">
        <v>6084</v>
      </c>
      <c r="B386" t="s">
        <v>6085</v>
      </c>
      <c r="C386" t="s">
        <v>9</v>
      </c>
      <c r="D386" t="s">
        <v>808</v>
      </c>
      <c r="E386" t="s">
        <v>6086</v>
      </c>
      <c r="F386" t="s">
        <v>6087</v>
      </c>
      <c r="G386" t="s">
        <v>11</v>
      </c>
      <c r="H386" t="s">
        <v>12</v>
      </c>
      <c r="J386" t="s">
        <v>1059</v>
      </c>
      <c r="K386" t="s">
        <v>1060</v>
      </c>
      <c r="Z386" t="s">
        <v>75</v>
      </c>
      <c r="AA386" t="s">
        <v>76</v>
      </c>
      <c r="AE386" t="s">
        <v>77</v>
      </c>
      <c r="AF386" t="s">
        <v>77</v>
      </c>
      <c r="AG386" t="s">
        <v>75</v>
      </c>
      <c r="AH386" t="s">
        <v>75</v>
      </c>
      <c r="AJ386" t="s">
        <v>78</v>
      </c>
      <c r="AK386" t="s">
        <v>79</v>
      </c>
      <c r="AL386" t="s">
        <v>6088</v>
      </c>
      <c r="AM386" t="s">
        <v>6089</v>
      </c>
      <c r="AY386" t="s">
        <v>5552</v>
      </c>
    </row>
    <row r="387" spans="1:51" x14ac:dyDescent="0.25">
      <c r="A387" t="s">
        <v>6090</v>
      </c>
      <c r="B387" t="s">
        <v>6091</v>
      </c>
      <c r="C387" t="s">
        <v>80</v>
      </c>
      <c r="D387" t="s">
        <v>1020</v>
      </c>
      <c r="E387" t="s">
        <v>6092</v>
      </c>
      <c r="F387" t="s">
        <v>6093</v>
      </c>
      <c r="G387" t="s">
        <v>11</v>
      </c>
      <c r="H387" t="s">
        <v>12</v>
      </c>
      <c r="J387" t="s">
        <v>1059</v>
      </c>
      <c r="K387" t="s">
        <v>1060</v>
      </c>
      <c r="Z387" t="s">
        <v>75</v>
      </c>
      <c r="AA387" t="s">
        <v>76</v>
      </c>
      <c r="AE387" t="s">
        <v>77</v>
      </c>
      <c r="AF387" t="s">
        <v>77</v>
      </c>
      <c r="AG387" t="s">
        <v>75</v>
      </c>
      <c r="AH387" t="s">
        <v>75</v>
      </c>
      <c r="AJ387" t="s">
        <v>78</v>
      </c>
      <c r="AK387" t="s">
        <v>79</v>
      </c>
      <c r="AL387" t="s">
        <v>6094</v>
      </c>
      <c r="AM387" t="s">
        <v>6095</v>
      </c>
      <c r="AY387" t="s">
        <v>5552</v>
      </c>
    </row>
    <row r="388" spans="1:51" x14ac:dyDescent="0.25">
      <c r="A388" t="s">
        <v>6096</v>
      </c>
      <c r="B388" t="s">
        <v>6097</v>
      </c>
      <c r="C388" t="s">
        <v>80</v>
      </c>
      <c r="D388" t="s">
        <v>646</v>
      </c>
      <c r="E388" t="s">
        <v>6092</v>
      </c>
      <c r="F388" t="s">
        <v>6098</v>
      </c>
      <c r="G388" t="s">
        <v>11</v>
      </c>
      <c r="H388" t="s">
        <v>12</v>
      </c>
      <c r="J388" t="s">
        <v>1059</v>
      </c>
      <c r="K388" t="s">
        <v>1060</v>
      </c>
      <c r="Z388" t="s">
        <v>75</v>
      </c>
      <c r="AA388" t="s">
        <v>76</v>
      </c>
      <c r="AE388" t="s">
        <v>77</v>
      </c>
      <c r="AF388" t="s">
        <v>77</v>
      </c>
      <c r="AG388" t="s">
        <v>75</v>
      </c>
      <c r="AH388" t="s">
        <v>75</v>
      </c>
      <c r="AJ388" t="s">
        <v>78</v>
      </c>
      <c r="AK388" t="s">
        <v>79</v>
      </c>
      <c r="AL388" t="s">
        <v>6099</v>
      </c>
      <c r="AM388" t="s">
        <v>6100</v>
      </c>
      <c r="AY388" t="s">
        <v>5552</v>
      </c>
    </row>
    <row r="389" spans="1:51" x14ac:dyDescent="0.25">
      <c r="A389" t="s">
        <v>6101</v>
      </c>
      <c r="B389" t="s">
        <v>6102</v>
      </c>
      <c r="C389" t="s">
        <v>9</v>
      </c>
      <c r="D389" t="s">
        <v>1125</v>
      </c>
      <c r="E389" t="s">
        <v>1124</v>
      </c>
      <c r="F389" t="s">
        <v>1126</v>
      </c>
      <c r="G389" t="s">
        <v>11</v>
      </c>
      <c r="H389" t="s">
        <v>12</v>
      </c>
      <c r="J389" t="s">
        <v>1059</v>
      </c>
      <c r="K389" t="s">
        <v>1060</v>
      </c>
      <c r="Z389" t="s">
        <v>75</v>
      </c>
      <c r="AA389" t="s">
        <v>76</v>
      </c>
      <c r="AE389" t="s">
        <v>77</v>
      </c>
      <c r="AF389" t="s">
        <v>77</v>
      </c>
      <c r="AG389" t="s">
        <v>75</v>
      </c>
      <c r="AH389" t="s">
        <v>75</v>
      </c>
      <c r="AJ389" t="s">
        <v>78</v>
      </c>
      <c r="AK389" t="s">
        <v>79</v>
      </c>
      <c r="AL389" t="s">
        <v>6103</v>
      </c>
      <c r="AM389" t="s">
        <v>6104</v>
      </c>
      <c r="AY389" t="s">
        <v>5552</v>
      </c>
    </row>
    <row r="390" spans="1:51" x14ac:dyDescent="0.25">
      <c r="A390" t="s">
        <v>6105</v>
      </c>
      <c r="B390" t="s">
        <v>6106</v>
      </c>
      <c r="C390" t="s">
        <v>80</v>
      </c>
      <c r="D390" t="s">
        <v>1076</v>
      </c>
      <c r="E390" t="s">
        <v>1117</v>
      </c>
      <c r="F390" t="s">
        <v>1118</v>
      </c>
      <c r="G390" t="s">
        <v>11</v>
      </c>
      <c r="H390" t="s">
        <v>12</v>
      </c>
      <c r="J390" t="s">
        <v>1059</v>
      </c>
      <c r="K390" t="s">
        <v>1060</v>
      </c>
      <c r="Z390" t="s">
        <v>75</v>
      </c>
      <c r="AA390" t="s">
        <v>76</v>
      </c>
      <c r="AE390" t="s">
        <v>77</v>
      </c>
      <c r="AF390" t="s">
        <v>77</v>
      </c>
      <c r="AG390" t="s">
        <v>75</v>
      </c>
      <c r="AH390" t="s">
        <v>75</v>
      </c>
      <c r="AJ390" t="s">
        <v>78</v>
      </c>
      <c r="AK390" t="s">
        <v>79</v>
      </c>
      <c r="AL390" t="s">
        <v>6107</v>
      </c>
      <c r="AM390" t="s">
        <v>6108</v>
      </c>
      <c r="AY390" t="s">
        <v>5552</v>
      </c>
    </row>
    <row r="391" spans="1:51" x14ac:dyDescent="0.25">
      <c r="A391" t="s">
        <v>6109</v>
      </c>
      <c r="B391" t="s">
        <v>6110</v>
      </c>
      <c r="C391" t="s">
        <v>80</v>
      </c>
      <c r="D391" t="s">
        <v>141</v>
      </c>
      <c r="E391" t="s">
        <v>1119</v>
      </c>
      <c r="F391" t="s">
        <v>1120</v>
      </c>
      <c r="G391" t="s">
        <v>11</v>
      </c>
      <c r="H391" t="s">
        <v>12</v>
      </c>
      <c r="J391" t="s">
        <v>1059</v>
      </c>
      <c r="K391" t="s">
        <v>1060</v>
      </c>
      <c r="Z391" t="s">
        <v>75</v>
      </c>
      <c r="AA391" t="s">
        <v>76</v>
      </c>
      <c r="AE391" t="s">
        <v>77</v>
      </c>
      <c r="AF391" t="s">
        <v>77</v>
      </c>
      <c r="AG391" t="s">
        <v>75</v>
      </c>
      <c r="AH391" t="s">
        <v>75</v>
      </c>
      <c r="AJ391" t="s">
        <v>78</v>
      </c>
      <c r="AK391" t="s">
        <v>79</v>
      </c>
      <c r="AL391" t="s">
        <v>6111</v>
      </c>
      <c r="AM391" t="s">
        <v>6112</v>
      </c>
      <c r="AY391" t="s">
        <v>5552</v>
      </c>
    </row>
    <row r="392" spans="1:51" x14ac:dyDescent="0.25">
      <c r="A392" t="s">
        <v>6113</v>
      </c>
      <c r="B392" t="s">
        <v>6114</v>
      </c>
      <c r="C392" t="s">
        <v>80</v>
      </c>
      <c r="D392" t="s">
        <v>1145</v>
      </c>
      <c r="E392" t="s">
        <v>1146</v>
      </c>
      <c r="F392" t="s">
        <v>1147</v>
      </c>
      <c r="G392" t="s">
        <v>11</v>
      </c>
      <c r="H392" t="s">
        <v>12</v>
      </c>
      <c r="J392" t="s">
        <v>1059</v>
      </c>
      <c r="K392" t="s">
        <v>1060</v>
      </c>
      <c r="Z392" t="s">
        <v>75</v>
      </c>
      <c r="AA392" t="s">
        <v>76</v>
      </c>
      <c r="AE392" t="s">
        <v>77</v>
      </c>
      <c r="AF392" t="s">
        <v>77</v>
      </c>
      <c r="AG392" t="s">
        <v>75</v>
      </c>
      <c r="AH392" t="s">
        <v>75</v>
      </c>
      <c r="AJ392" t="s">
        <v>78</v>
      </c>
      <c r="AK392" t="s">
        <v>79</v>
      </c>
      <c r="AL392" t="s">
        <v>6115</v>
      </c>
      <c r="AM392" t="s">
        <v>6116</v>
      </c>
      <c r="AY392" t="s">
        <v>5552</v>
      </c>
    </row>
    <row r="393" spans="1:51" x14ac:dyDescent="0.25">
      <c r="A393" t="s">
        <v>6117</v>
      </c>
      <c r="B393" t="s">
        <v>6118</v>
      </c>
      <c r="C393" t="s">
        <v>80</v>
      </c>
      <c r="D393" t="s">
        <v>6119</v>
      </c>
      <c r="E393" t="s">
        <v>6120</v>
      </c>
      <c r="F393" t="s">
        <v>3041</v>
      </c>
      <c r="G393" t="s">
        <v>11</v>
      </c>
      <c r="H393" t="s">
        <v>12</v>
      </c>
      <c r="J393" t="s">
        <v>1059</v>
      </c>
      <c r="K393" t="s">
        <v>1060</v>
      </c>
      <c r="Z393" t="s">
        <v>75</v>
      </c>
      <c r="AA393" t="s">
        <v>76</v>
      </c>
      <c r="AE393" t="s">
        <v>77</v>
      </c>
      <c r="AF393" t="s">
        <v>77</v>
      </c>
      <c r="AG393" t="s">
        <v>75</v>
      </c>
      <c r="AH393" t="s">
        <v>75</v>
      </c>
      <c r="AJ393" t="s">
        <v>78</v>
      </c>
      <c r="AK393" t="s">
        <v>79</v>
      </c>
      <c r="AL393" t="s">
        <v>6121</v>
      </c>
      <c r="AM393" t="s">
        <v>6122</v>
      </c>
      <c r="AY393" t="s">
        <v>5552</v>
      </c>
    </row>
    <row r="394" spans="1:51" x14ac:dyDescent="0.25">
      <c r="A394" t="s">
        <v>6123</v>
      </c>
      <c r="B394" t="s">
        <v>6124</v>
      </c>
      <c r="C394" t="s">
        <v>80</v>
      </c>
      <c r="D394" t="s">
        <v>777</v>
      </c>
      <c r="E394" t="s">
        <v>6125</v>
      </c>
      <c r="F394" t="s">
        <v>2435</v>
      </c>
      <c r="G394" t="s">
        <v>11</v>
      </c>
      <c r="H394" t="s">
        <v>12</v>
      </c>
      <c r="J394" t="s">
        <v>1059</v>
      </c>
      <c r="K394" t="s">
        <v>1060</v>
      </c>
      <c r="Z394" t="s">
        <v>75</v>
      </c>
      <c r="AA394" t="s">
        <v>76</v>
      </c>
      <c r="AE394" t="s">
        <v>77</v>
      </c>
      <c r="AF394" t="s">
        <v>77</v>
      </c>
      <c r="AG394" t="s">
        <v>75</v>
      </c>
      <c r="AH394" t="s">
        <v>75</v>
      </c>
      <c r="AJ394" t="s">
        <v>78</v>
      </c>
      <c r="AK394" t="s">
        <v>79</v>
      </c>
      <c r="AL394" t="s">
        <v>6126</v>
      </c>
      <c r="AM394" t="s">
        <v>6127</v>
      </c>
      <c r="AY394" t="s">
        <v>5552</v>
      </c>
    </row>
    <row r="395" spans="1:51" x14ac:dyDescent="0.25">
      <c r="A395" t="s">
        <v>6128</v>
      </c>
      <c r="B395" t="s">
        <v>6129</v>
      </c>
      <c r="C395" t="s">
        <v>9</v>
      </c>
      <c r="D395" t="s">
        <v>1141</v>
      </c>
      <c r="E395" t="s">
        <v>1142</v>
      </c>
      <c r="F395" t="s">
        <v>1143</v>
      </c>
      <c r="G395" t="s">
        <v>11</v>
      </c>
      <c r="H395" t="s">
        <v>12</v>
      </c>
      <c r="J395" t="s">
        <v>1059</v>
      </c>
      <c r="K395" t="s">
        <v>1060</v>
      </c>
      <c r="Z395" t="s">
        <v>75</v>
      </c>
      <c r="AA395" t="s">
        <v>76</v>
      </c>
      <c r="AE395" t="s">
        <v>77</v>
      </c>
      <c r="AF395" t="s">
        <v>77</v>
      </c>
      <c r="AG395" t="s">
        <v>75</v>
      </c>
      <c r="AH395" t="s">
        <v>75</v>
      </c>
      <c r="AJ395" t="s">
        <v>78</v>
      </c>
      <c r="AK395" t="s">
        <v>79</v>
      </c>
      <c r="AL395" t="s">
        <v>6130</v>
      </c>
      <c r="AM395" t="s">
        <v>6131</v>
      </c>
      <c r="AY395" t="s">
        <v>5552</v>
      </c>
    </row>
    <row r="396" spans="1:51" x14ac:dyDescent="0.25">
      <c r="A396" t="s">
        <v>6132</v>
      </c>
      <c r="B396" t="s">
        <v>6133</v>
      </c>
      <c r="C396" t="s">
        <v>9</v>
      </c>
      <c r="D396" t="s">
        <v>1134</v>
      </c>
      <c r="E396" t="s">
        <v>6134</v>
      </c>
      <c r="F396" t="s">
        <v>1153</v>
      </c>
      <c r="G396" t="s">
        <v>11</v>
      </c>
      <c r="H396" t="s">
        <v>12</v>
      </c>
      <c r="J396" t="s">
        <v>1059</v>
      </c>
      <c r="K396" t="s">
        <v>1060</v>
      </c>
      <c r="Z396" t="s">
        <v>75</v>
      </c>
      <c r="AA396" t="s">
        <v>76</v>
      </c>
      <c r="AE396" t="s">
        <v>77</v>
      </c>
      <c r="AF396" t="s">
        <v>77</v>
      </c>
      <c r="AG396" t="s">
        <v>75</v>
      </c>
      <c r="AH396" t="s">
        <v>75</v>
      </c>
      <c r="AJ396" t="s">
        <v>78</v>
      </c>
      <c r="AK396" t="s">
        <v>79</v>
      </c>
      <c r="AL396" t="s">
        <v>6135</v>
      </c>
      <c r="AM396" t="s">
        <v>6136</v>
      </c>
      <c r="AY396" t="s">
        <v>5552</v>
      </c>
    </row>
    <row r="397" spans="1:51" x14ac:dyDescent="0.25">
      <c r="A397" t="s">
        <v>6137</v>
      </c>
      <c r="B397" t="s">
        <v>6138</v>
      </c>
      <c r="C397" t="s">
        <v>80</v>
      </c>
      <c r="D397" t="s">
        <v>6139</v>
      </c>
      <c r="E397" t="s">
        <v>1121</v>
      </c>
      <c r="F397" t="s">
        <v>1122</v>
      </c>
      <c r="G397" t="s">
        <v>11</v>
      </c>
      <c r="H397" t="s">
        <v>12</v>
      </c>
      <c r="J397" t="s">
        <v>1059</v>
      </c>
      <c r="K397" t="s">
        <v>1060</v>
      </c>
      <c r="Z397" t="s">
        <v>75</v>
      </c>
      <c r="AA397" t="s">
        <v>76</v>
      </c>
      <c r="AE397" t="s">
        <v>77</v>
      </c>
      <c r="AF397" t="s">
        <v>77</v>
      </c>
      <c r="AG397" t="s">
        <v>75</v>
      </c>
      <c r="AH397" t="s">
        <v>75</v>
      </c>
      <c r="AJ397" t="s">
        <v>78</v>
      </c>
      <c r="AK397" t="s">
        <v>79</v>
      </c>
      <c r="AL397" t="s">
        <v>6140</v>
      </c>
      <c r="AM397" t="s">
        <v>6141</v>
      </c>
      <c r="AY397" t="s">
        <v>5552</v>
      </c>
    </row>
    <row r="398" spans="1:51" x14ac:dyDescent="0.25">
      <c r="A398" t="s">
        <v>6142</v>
      </c>
      <c r="B398" t="s">
        <v>6143</v>
      </c>
      <c r="C398" t="s">
        <v>80</v>
      </c>
      <c r="D398" t="s">
        <v>1343</v>
      </c>
      <c r="E398" t="s">
        <v>6144</v>
      </c>
      <c r="F398" t="s">
        <v>3301</v>
      </c>
      <c r="G398" t="s">
        <v>11</v>
      </c>
      <c r="H398" t="s">
        <v>12</v>
      </c>
      <c r="J398" t="s">
        <v>1059</v>
      </c>
      <c r="K398" t="s">
        <v>1060</v>
      </c>
      <c r="Z398" t="s">
        <v>75</v>
      </c>
      <c r="AA398" t="s">
        <v>76</v>
      </c>
      <c r="AE398" t="s">
        <v>77</v>
      </c>
      <c r="AF398" t="s">
        <v>77</v>
      </c>
      <c r="AG398" t="s">
        <v>75</v>
      </c>
      <c r="AH398" t="s">
        <v>75</v>
      </c>
      <c r="AJ398" t="s">
        <v>78</v>
      </c>
      <c r="AK398" t="s">
        <v>79</v>
      </c>
      <c r="AL398" t="s">
        <v>6145</v>
      </c>
      <c r="AM398" t="s">
        <v>6146</v>
      </c>
      <c r="AY398" t="s">
        <v>5552</v>
      </c>
    </row>
    <row r="399" spans="1:51" x14ac:dyDescent="0.25">
      <c r="A399" t="s">
        <v>6147</v>
      </c>
      <c r="B399" t="s">
        <v>6148</v>
      </c>
      <c r="C399" t="s">
        <v>80</v>
      </c>
      <c r="D399" t="s">
        <v>6149</v>
      </c>
      <c r="E399" t="s">
        <v>3300</v>
      </c>
      <c r="F399" t="s">
        <v>6150</v>
      </c>
      <c r="G399" t="s">
        <v>11</v>
      </c>
      <c r="H399" t="s">
        <v>12</v>
      </c>
      <c r="J399" t="s">
        <v>1059</v>
      </c>
      <c r="K399" t="s">
        <v>1060</v>
      </c>
      <c r="Z399" t="s">
        <v>75</v>
      </c>
      <c r="AA399" t="s">
        <v>76</v>
      </c>
      <c r="AE399" t="s">
        <v>77</v>
      </c>
      <c r="AF399" t="s">
        <v>77</v>
      </c>
      <c r="AG399" t="s">
        <v>75</v>
      </c>
      <c r="AH399" t="s">
        <v>75</v>
      </c>
      <c r="AJ399" t="s">
        <v>78</v>
      </c>
      <c r="AK399" t="s">
        <v>79</v>
      </c>
      <c r="AL399" t="s">
        <v>6151</v>
      </c>
      <c r="AM399" t="s">
        <v>6152</v>
      </c>
      <c r="AY399" t="s">
        <v>5552</v>
      </c>
    </row>
    <row r="400" spans="1:51" x14ac:dyDescent="0.25">
      <c r="A400" t="s">
        <v>6153</v>
      </c>
      <c r="B400" t="s">
        <v>6154</v>
      </c>
      <c r="C400" t="s">
        <v>9</v>
      </c>
      <c r="D400" t="s">
        <v>1180</v>
      </c>
      <c r="E400" t="s">
        <v>6155</v>
      </c>
      <c r="F400" t="s">
        <v>6156</v>
      </c>
      <c r="G400" t="s">
        <v>11</v>
      </c>
      <c r="H400" t="s">
        <v>12</v>
      </c>
      <c r="J400" t="s">
        <v>1059</v>
      </c>
      <c r="K400" t="s">
        <v>1060</v>
      </c>
      <c r="Z400" t="s">
        <v>75</v>
      </c>
      <c r="AA400" t="s">
        <v>76</v>
      </c>
      <c r="AE400" t="s">
        <v>77</v>
      </c>
      <c r="AF400" t="s">
        <v>77</v>
      </c>
      <c r="AG400" t="s">
        <v>75</v>
      </c>
      <c r="AH400" t="s">
        <v>75</v>
      </c>
      <c r="AJ400" t="s">
        <v>78</v>
      </c>
      <c r="AK400" t="s">
        <v>79</v>
      </c>
      <c r="AL400" t="s">
        <v>6157</v>
      </c>
      <c r="AM400" t="s">
        <v>6158</v>
      </c>
      <c r="AY400" t="s">
        <v>5552</v>
      </c>
    </row>
    <row r="401" spans="1:51" x14ac:dyDescent="0.25">
      <c r="A401" t="s">
        <v>6159</v>
      </c>
      <c r="B401" t="s">
        <v>6160</v>
      </c>
      <c r="C401" t="s">
        <v>9</v>
      </c>
      <c r="D401" t="s">
        <v>3225</v>
      </c>
      <c r="E401" t="s">
        <v>6161</v>
      </c>
      <c r="F401" t="s">
        <v>6162</v>
      </c>
      <c r="G401" t="s">
        <v>1058</v>
      </c>
      <c r="H401" t="s">
        <v>12</v>
      </c>
      <c r="J401" t="s">
        <v>1059</v>
      </c>
      <c r="K401" t="s">
        <v>1060</v>
      </c>
      <c r="Z401" t="s">
        <v>75</v>
      </c>
      <c r="AA401" t="s">
        <v>76</v>
      </c>
      <c r="AE401" t="s">
        <v>77</v>
      </c>
      <c r="AF401" t="s">
        <v>77</v>
      </c>
      <c r="AG401" t="s">
        <v>75</v>
      </c>
      <c r="AH401" t="s">
        <v>75</v>
      </c>
      <c r="AJ401" t="s">
        <v>78</v>
      </c>
      <c r="AK401" t="s">
        <v>79</v>
      </c>
      <c r="AL401" t="s">
        <v>6163</v>
      </c>
      <c r="AM401" t="s">
        <v>6164</v>
      </c>
      <c r="AY401" t="s">
        <v>5552</v>
      </c>
    </row>
    <row r="402" spans="1:51" x14ac:dyDescent="0.25">
      <c r="A402" t="s">
        <v>6165</v>
      </c>
      <c r="B402" t="s">
        <v>6166</v>
      </c>
      <c r="C402" t="s">
        <v>9</v>
      </c>
      <c r="D402" t="s">
        <v>1100</v>
      </c>
      <c r="E402" t="s">
        <v>1101</v>
      </c>
      <c r="F402" t="s">
        <v>1102</v>
      </c>
      <c r="G402" t="s">
        <v>1058</v>
      </c>
      <c r="H402" t="s">
        <v>12</v>
      </c>
      <c r="J402" t="s">
        <v>1059</v>
      </c>
      <c r="K402" t="s">
        <v>1060</v>
      </c>
      <c r="Z402" t="s">
        <v>75</v>
      </c>
      <c r="AA402" t="s">
        <v>76</v>
      </c>
      <c r="AE402" t="s">
        <v>77</v>
      </c>
      <c r="AF402" t="s">
        <v>77</v>
      </c>
      <c r="AG402" t="s">
        <v>75</v>
      </c>
      <c r="AH402" t="s">
        <v>75</v>
      </c>
      <c r="AJ402" t="s">
        <v>78</v>
      </c>
      <c r="AK402" t="s">
        <v>79</v>
      </c>
      <c r="AL402" t="s">
        <v>6167</v>
      </c>
      <c r="AM402" t="s">
        <v>6164</v>
      </c>
      <c r="AY402" t="s">
        <v>5552</v>
      </c>
    </row>
    <row r="403" spans="1:51" x14ac:dyDescent="0.25">
      <c r="A403" t="s">
        <v>6168</v>
      </c>
      <c r="B403" t="s">
        <v>6169</v>
      </c>
      <c r="C403" t="s">
        <v>80</v>
      </c>
      <c r="D403" t="s">
        <v>174</v>
      </c>
      <c r="E403" t="s">
        <v>6170</v>
      </c>
      <c r="F403" t="s">
        <v>3999</v>
      </c>
      <c r="G403" t="s">
        <v>11</v>
      </c>
      <c r="H403" t="s">
        <v>12</v>
      </c>
      <c r="J403" t="s">
        <v>1059</v>
      </c>
      <c r="K403" t="s">
        <v>1060</v>
      </c>
      <c r="Z403" t="s">
        <v>75</v>
      </c>
      <c r="AA403" t="s">
        <v>76</v>
      </c>
      <c r="AE403" t="s">
        <v>77</v>
      </c>
      <c r="AF403" t="s">
        <v>77</v>
      </c>
      <c r="AG403" t="s">
        <v>75</v>
      </c>
      <c r="AH403" t="s">
        <v>75</v>
      </c>
      <c r="AJ403" t="s">
        <v>78</v>
      </c>
      <c r="AK403" t="s">
        <v>79</v>
      </c>
      <c r="AL403" t="s">
        <v>6171</v>
      </c>
      <c r="AM403" t="s">
        <v>6172</v>
      </c>
      <c r="AY403" t="s">
        <v>5552</v>
      </c>
    </row>
    <row r="404" spans="1:51" x14ac:dyDescent="0.25">
      <c r="A404" t="s">
        <v>6173</v>
      </c>
      <c r="B404" t="s">
        <v>6174</v>
      </c>
      <c r="C404" t="s">
        <v>9</v>
      </c>
      <c r="D404" t="s">
        <v>1856</v>
      </c>
      <c r="E404" t="s">
        <v>6175</v>
      </c>
      <c r="F404" t="s">
        <v>6176</v>
      </c>
      <c r="G404" t="s">
        <v>11</v>
      </c>
      <c r="H404" t="s">
        <v>12</v>
      </c>
      <c r="J404" t="s">
        <v>1059</v>
      </c>
      <c r="K404" t="s">
        <v>1060</v>
      </c>
      <c r="Z404" t="s">
        <v>75</v>
      </c>
      <c r="AA404" t="s">
        <v>76</v>
      </c>
      <c r="AE404" t="s">
        <v>77</v>
      </c>
      <c r="AF404" t="s">
        <v>77</v>
      </c>
      <c r="AG404" t="s">
        <v>75</v>
      </c>
      <c r="AH404" t="s">
        <v>75</v>
      </c>
      <c r="AJ404" t="s">
        <v>78</v>
      </c>
      <c r="AK404" t="s">
        <v>79</v>
      </c>
      <c r="AL404" t="s">
        <v>6177</v>
      </c>
      <c r="AM404" t="s">
        <v>6178</v>
      </c>
      <c r="AY404" t="s">
        <v>5552</v>
      </c>
    </row>
    <row r="405" spans="1:51" x14ac:dyDescent="0.25">
      <c r="A405" t="s">
        <v>6179</v>
      </c>
      <c r="B405" t="s">
        <v>6180</v>
      </c>
      <c r="C405" t="s">
        <v>80</v>
      </c>
      <c r="D405" t="s">
        <v>1108</v>
      </c>
      <c r="E405" t="s">
        <v>1157</v>
      </c>
      <c r="F405" t="s">
        <v>1158</v>
      </c>
      <c r="G405" t="s">
        <v>11</v>
      </c>
      <c r="H405" t="s">
        <v>12</v>
      </c>
      <c r="J405" t="s">
        <v>1059</v>
      </c>
      <c r="K405" t="s">
        <v>1060</v>
      </c>
      <c r="Z405" t="s">
        <v>75</v>
      </c>
      <c r="AA405" t="s">
        <v>76</v>
      </c>
      <c r="AE405" t="s">
        <v>77</v>
      </c>
      <c r="AF405" t="s">
        <v>77</v>
      </c>
      <c r="AG405" t="s">
        <v>75</v>
      </c>
      <c r="AH405" t="s">
        <v>75</v>
      </c>
      <c r="AJ405" t="s">
        <v>78</v>
      </c>
      <c r="AK405" t="s">
        <v>79</v>
      </c>
      <c r="AL405" t="s">
        <v>6181</v>
      </c>
      <c r="AM405" t="s">
        <v>6182</v>
      </c>
      <c r="AY405" t="s">
        <v>5552</v>
      </c>
    </row>
    <row r="406" spans="1:51" x14ac:dyDescent="0.25">
      <c r="A406" t="s">
        <v>6183</v>
      </c>
      <c r="B406" t="s">
        <v>6184</v>
      </c>
      <c r="C406" t="s">
        <v>9</v>
      </c>
      <c r="D406" t="s">
        <v>1134</v>
      </c>
      <c r="E406" t="s">
        <v>1135</v>
      </c>
      <c r="F406" t="s">
        <v>1136</v>
      </c>
      <c r="G406" t="s">
        <v>11</v>
      </c>
      <c r="H406" t="s">
        <v>12</v>
      </c>
      <c r="J406" t="s">
        <v>1059</v>
      </c>
      <c r="K406" t="s">
        <v>1060</v>
      </c>
      <c r="Z406" t="s">
        <v>75</v>
      </c>
      <c r="AA406" t="s">
        <v>76</v>
      </c>
      <c r="AE406" t="s">
        <v>77</v>
      </c>
      <c r="AF406" t="s">
        <v>77</v>
      </c>
      <c r="AG406" t="s">
        <v>75</v>
      </c>
      <c r="AH406" t="s">
        <v>75</v>
      </c>
      <c r="AJ406" t="s">
        <v>78</v>
      </c>
      <c r="AK406" t="s">
        <v>79</v>
      </c>
      <c r="AL406" t="s">
        <v>6185</v>
      </c>
      <c r="AM406" t="s">
        <v>6186</v>
      </c>
      <c r="AY406" t="s">
        <v>5552</v>
      </c>
    </row>
    <row r="407" spans="1:51" x14ac:dyDescent="0.25">
      <c r="A407" t="s">
        <v>6187</v>
      </c>
      <c r="B407" t="s">
        <v>6188</v>
      </c>
      <c r="C407" t="s">
        <v>9</v>
      </c>
      <c r="D407" t="s">
        <v>6189</v>
      </c>
      <c r="E407" t="s">
        <v>6190</v>
      </c>
      <c r="F407" t="s">
        <v>6191</v>
      </c>
      <c r="G407" t="s">
        <v>11</v>
      </c>
      <c r="H407" t="s">
        <v>12</v>
      </c>
      <c r="J407" t="s">
        <v>1059</v>
      </c>
      <c r="K407" t="s">
        <v>1060</v>
      </c>
      <c r="Z407" t="s">
        <v>75</v>
      </c>
      <c r="AA407" t="s">
        <v>76</v>
      </c>
      <c r="AE407" t="s">
        <v>77</v>
      </c>
      <c r="AF407" t="s">
        <v>77</v>
      </c>
      <c r="AG407" t="s">
        <v>75</v>
      </c>
      <c r="AH407" t="s">
        <v>75</v>
      </c>
      <c r="AJ407" t="s">
        <v>78</v>
      </c>
      <c r="AK407" t="s">
        <v>79</v>
      </c>
      <c r="AL407" t="s">
        <v>6192</v>
      </c>
      <c r="AM407" t="s">
        <v>6193</v>
      </c>
      <c r="AY407" t="s">
        <v>5552</v>
      </c>
    </row>
    <row r="408" spans="1:51" x14ac:dyDescent="0.25">
      <c r="A408" t="s">
        <v>6194</v>
      </c>
      <c r="B408" t="s">
        <v>6195</v>
      </c>
      <c r="C408" t="s">
        <v>9</v>
      </c>
      <c r="D408" t="s">
        <v>229</v>
      </c>
      <c r="E408" t="s">
        <v>6196</v>
      </c>
      <c r="F408" t="s">
        <v>6197</v>
      </c>
      <c r="G408" t="s">
        <v>11</v>
      </c>
      <c r="H408" t="s">
        <v>12</v>
      </c>
      <c r="J408" t="s">
        <v>1059</v>
      </c>
      <c r="K408" t="s">
        <v>1060</v>
      </c>
      <c r="Z408" t="s">
        <v>75</v>
      </c>
      <c r="AA408" t="s">
        <v>76</v>
      </c>
      <c r="AE408" t="s">
        <v>77</v>
      </c>
      <c r="AF408" t="s">
        <v>77</v>
      </c>
      <c r="AG408" t="s">
        <v>75</v>
      </c>
      <c r="AH408" t="s">
        <v>75</v>
      </c>
      <c r="AJ408" t="s">
        <v>78</v>
      </c>
      <c r="AK408" t="s">
        <v>79</v>
      </c>
      <c r="AL408" t="s">
        <v>6198</v>
      </c>
      <c r="AM408" t="s">
        <v>6193</v>
      </c>
      <c r="AY408" t="s">
        <v>5552</v>
      </c>
    </row>
    <row r="409" spans="1:51" x14ac:dyDescent="0.25">
      <c r="A409" t="s">
        <v>6199</v>
      </c>
      <c r="B409" t="s">
        <v>6200</v>
      </c>
      <c r="C409" t="s">
        <v>80</v>
      </c>
      <c r="D409" t="s">
        <v>1087</v>
      </c>
      <c r="E409" t="s">
        <v>6201</v>
      </c>
      <c r="F409" t="s">
        <v>3804</v>
      </c>
      <c r="G409" t="s">
        <v>11</v>
      </c>
      <c r="H409" t="s">
        <v>12</v>
      </c>
      <c r="J409" t="s">
        <v>1059</v>
      </c>
      <c r="K409" t="s">
        <v>1060</v>
      </c>
      <c r="Z409" t="s">
        <v>75</v>
      </c>
      <c r="AA409" t="s">
        <v>76</v>
      </c>
      <c r="AE409" t="s">
        <v>77</v>
      </c>
      <c r="AF409" t="s">
        <v>77</v>
      </c>
      <c r="AG409" t="s">
        <v>75</v>
      </c>
      <c r="AH409" t="s">
        <v>75</v>
      </c>
      <c r="AJ409" t="s">
        <v>78</v>
      </c>
      <c r="AK409" t="s">
        <v>79</v>
      </c>
      <c r="AL409" t="s">
        <v>6202</v>
      </c>
      <c r="AM409" t="s">
        <v>6203</v>
      </c>
      <c r="AY409" t="s">
        <v>5552</v>
      </c>
    </row>
    <row r="410" spans="1:51" x14ac:dyDescent="0.25">
      <c r="A410" t="s">
        <v>6204</v>
      </c>
      <c r="B410" t="s">
        <v>6205</v>
      </c>
      <c r="C410" t="s">
        <v>80</v>
      </c>
      <c r="D410" t="s">
        <v>90</v>
      </c>
      <c r="E410" t="s">
        <v>6206</v>
      </c>
      <c r="F410" t="s">
        <v>1075</v>
      </c>
      <c r="G410" t="s">
        <v>11</v>
      </c>
      <c r="H410" t="s">
        <v>12</v>
      </c>
      <c r="J410" t="s">
        <v>1059</v>
      </c>
      <c r="K410" t="s">
        <v>1060</v>
      </c>
      <c r="Z410" t="s">
        <v>75</v>
      </c>
      <c r="AA410" t="s">
        <v>76</v>
      </c>
      <c r="AE410" t="s">
        <v>77</v>
      </c>
      <c r="AF410" t="s">
        <v>77</v>
      </c>
      <c r="AG410" t="s">
        <v>75</v>
      </c>
      <c r="AH410" t="s">
        <v>75</v>
      </c>
      <c r="AJ410" t="s">
        <v>78</v>
      </c>
      <c r="AK410" t="s">
        <v>79</v>
      </c>
      <c r="AL410" t="s">
        <v>6207</v>
      </c>
      <c r="AM410" t="s">
        <v>6208</v>
      </c>
      <c r="AY410" t="s">
        <v>5552</v>
      </c>
    </row>
    <row r="411" spans="1:51" x14ac:dyDescent="0.25">
      <c r="A411" t="s">
        <v>6209</v>
      </c>
      <c r="B411" t="s">
        <v>6210</v>
      </c>
      <c r="C411" t="s">
        <v>80</v>
      </c>
      <c r="D411" t="s">
        <v>90</v>
      </c>
      <c r="E411" t="s">
        <v>6211</v>
      </c>
      <c r="F411" t="s">
        <v>6212</v>
      </c>
      <c r="G411" t="s">
        <v>11</v>
      </c>
      <c r="H411" t="s">
        <v>12</v>
      </c>
      <c r="J411" t="s">
        <v>1059</v>
      </c>
      <c r="K411" t="s">
        <v>1060</v>
      </c>
      <c r="Z411" t="s">
        <v>75</v>
      </c>
      <c r="AA411" t="s">
        <v>76</v>
      </c>
      <c r="AE411" t="s">
        <v>77</v>
      </c>
      <c r="AF411" t="s">
        <v>77</v>
      </c>
      <c r="AG411" t="s">
        <v>75</v>
      </c>
      <c r="AH411" t="s">
        <v>75</v>
      </c>
      <c r="AJ411" t="s">
        <v>78</v>
      </c>
      <c r="AK411" t="s">
        <v>79</v>
      </c>
      <c r="AL411" t="s">
        <v>6213</v>
      </c>
      <c r="AM411" t="s">
        <v>6214</v>
      </c>
      <c r="AY411" t="s">
        <v>5552</v>
      </c>
    </row>
    <row r="412" spans="1:51" x14ac:dyDescent="0.25">
      <c r="A412" t="s">
        <v>6215</v>
      </c>
      <c r="B412" t="s">
        <v>6216</v>
      </c>
      <c r="C412" t="s">
        <v>80</v>
      </c>
      <c r="D412" t="s">
        <v>1956</v>
      </c>
      <c r="E412" t="s">
        <v>6217</v>
      </c>
      <c r="F412" t="s">
        <v>6218</v>
      </c>
      <c r="G412" t="s">
        <v>11</v>
      </c>
      <c r="H412" t="s">
        <v>12</v>
      </c>
      <c r="J412" t="s">
        <v>1059</v>
      </c>
      <c r="K412" t="s">
        <v>1060</v>
      </c>
      <c r="Z412" t="s">
        <v>75</v>
      </c>
      <c r="AA412" t="s">
        <v>76</v>
      </c>
      <c r="AE412" t="s">
        <v>77</v>
      </c>
      <c r="AF412" t="s">
        <v>77</v>
      </c>
      <c r="AG412" t="s">
        <v>75</v>
      </c>
      <c r="AH412" t="s">
        <v>75</v>
      </c>
      <c r="AJ412" t="s">
        <v>78</v>
      </c>
      <c r="AK412" t="s">
        <v>79</v>
      </c>
      <c r="AL412" t="s">
        <v>6219</v>
      </c>
      <c r="AM412" t="s">
        <v>6220</v>
      </c>
      <c r="AY412" t="s">
        <v>5552</v>
      </c>
    </row>
    <row r="413" spans="1:51" x14ac:dyDescent="0.25">
      <c r="A413" t="s">
        <v>6221</v>
      </c>
      <c r="B413" t="s">
        <v>6222</v>
      </c>
      <c r="C413" t="s">
        <v>80</v>
      </c>
      <c r="D413" t="s">
        <v>105</v>
      </c>
      <c r="E413" t="s">
        <v>6223</v>
      </c>
      <c r="F413" t="s">
        <v>6224</v>
      </c>
      <c r="G413" t="s">
        <v>11</v>
      </c>
      <c r="H413" t="s">
        <v>110</v>
      </c>
      <c r="I413" t="s">
        <v>201</v>
      </c>
      <c r="J413" t="s">
        <v>2137</v>
      </c>
      <c r="K413" t="s">
        <v>2138</v>
      </c>
      <c r="L413" t="s">
        <v>2139</v>
      </c>
      <c r="M413" t="s">
        <v>205</v>
      </c>
      <c r="N413" t="s">
        <v>4199</v>
      </c>
      <c r="Z413" t="s">
        <v>75</v>
      </c>
      <c r="AA413" t="s">
        <v>76</v>
      </c>
      <c r="AE413" t="s">
        <v>495</v>
      </c>
      <c r="AF413" t="s">
        <v>118</v>
      </c>
      <c r="AG413" t="s">
        <v>213</v>
      </c>
      <c r="AH413" t="s">
        <v>75</v>
      </c>
      <c r="AJ413" t="s">
        <v>78</v>
      </c>
      <c r="AK413" t="s">
        <v>79</v>
      </c>
      <c r="AL413" t="s">
        <v>6225</v>
      </c>
      <c r="AM413" t="s">
        <v>6226</v>
      </c>
      <c r="AN413" t="s">
        <v>98</v>
      </c>
      <c r="AO413" t="s">
        <v>75</v>
      </c>
      <c r="AP413" t="s">
        <v>75</v>
      </c>
      <c r="AU413" t="s">
        <v>100</v>
      </c>
      <c r="AY413" t="s">
        <v>532</v>
      </c>
    </row>
    <row r="414" spans="1:51" x14ac:dyDescent="0.25">
      <c r="A414" t="s">
        <v>6227</v>
      </c>
      <c r="B414" t="s">
        <v>6228</v>
      </c>
      <c r="C414" t="s">
        <v>80</v>
      </c>
      <c r="D414" t="s">
        <v>1430</v>
      </c>
      <c r="E414" t="s">
        <v>2150</v>
      </c>
      <c r="F414" t="s">
        <v>2151</v>
      </c>
      <c r="G414" t="s">
        <v>11</v>
      </c>
      <c r="H414" t="s">
        <v>110</v>
      </c>
      <c r="I414" t="s">
        <v>201</v>
      </c>
      <c r="J414" t="s">
        <v>2137</v>
      </c>
      <c r="K414" t="s">
        <v>2138</v>
      </c>
      <c r="L414" t="s">
        <v>2139</v>
      </c>
      <c r="M414" t="s">
        <v>205</v>
      </c>
      <c r="N414" t="s">
        <v>4453</v>
      </c>
      <c r="O414" t="s">
        <v>2146</v>
      </c>
      <c r="Q414" t="s">
        <v>2147</v>
      </c>
      <c r="R414" t="s">
        <v>2148</v>
      </c>
      <c r="Z414" t="s">
        <v>75</v>
      </c>
      <c r="AA414" t="s">
        <v>76</v>
      </c>
      <c r="AE414" t="s">
        <v>495</v>
      </c>
      <c r="AF414" t="s">
        <v>118</v>
      </c>
      <c r="AG414" t="s">
        <v>213</v>
      </c>
      <c r="AH414" t="s">
        <v>75</v>
      </c>
      <c r="AJ414" t="s">
        <v>78</v>
      </c>
      <c r="AK414" t="s">
        <v>79</v>
      </c>
      <c r="AL414" t="s">
        <v>6229</v>
      </c>
      <c r="AM414" t="s">
        <v>6230</v>
      </c>
      <c r="AN414" t="s">
        <v>98</v>
      </c>
      <c r="AO414" t="s">
        <v>75</v>
      </c>
      <c r="AP414" t="s">
        <v>75</v>
      </c>
      <c r="AU414" t="s">
        <v>100</v>
      </c>
      <c r="AY414" t="s">
        <v>140</v>
      </c>
    </row>
    <row r="415" spans="1:51" x14ac:dyDescent="0.25">
      <c r="A415" t="s">
        <v>6231</v>
      </c>
      <c r="B415" t="s">
        <v>6232</v>
      </c>
      <c r="C415" t="s">
        <v>80</v>
      </c>
      <c r="D415" t="s">
        <v>1430</v>
      </c>
      <c r="E415" t="s">
        <v>1431</v>
      </c>
      <c r="F415" t="s">
        <v>1432</v>
      </c>
      <c r="G415" t="s">
        <v>11</v>
      </c>
      <c r="H415" t="s">
        <v>110</v>
      </c>
      <c r="I415" t="s">
        <v>4083</v>
      </c>
      <c r="J415" t="s">
        <v>112</v>
      </c>
      <c r="K415" t="s">
        <v>113</v>
      </c>
      <c r="L415" t="s">
        <v>114</v>
      </c>
      <c r="M415" t="s">
        <v>13</v>
      </c>
      <c r="N415" t="s">
        <v>4949</v>
      </c>
      <c r="O415" t="s">
        <v>1433</v>
      </c>
      <c r="Q415" t="s">
        <v>359</v>
      </c>
      <c r="R415" t="s">
        <v>1434</v>
      </c>
      <c r="Z415" t="s">
        <v>75</v>
      </c>
      <c r="AA415" t="s">
        <v>116</v>
      </c>
      <c r="AE415" t="s">
        <v>117</v>
      </c>
      <c r="AF415" t="s">
        <v>118</v>
      </c>
      <c r="AG415" t="s">
        <v>97</v>
      </c>
      <c r="AH415" t="s">
        <v>75</v>
      </c>
      <c r="AJ415" t="s">
        <v>78</v>
      </c>
      <c r="AK415" t="s">
        <v>79</v>
      </c>
      <c r="AL415" t="s">
        <v>6233</v>
      </c>
      <c r="AM415" t="s">
        <v>6234</v>
      </c>
      <c r="AN415" t="s">
        <v>98</v>
      </c>
      <c r="AO415" t="s">
        <v>75</v>
      </c>
      <c r="AP415" t="s">
        <v>75</v>
      </c>
      <c r="AU415" t="s">
        <v>100</v>
      </c>
      <c r="AY415" t="s">
        <v>140</v>
      </c>
    </row>
    <row r="416" spans="1:51" x14ac:dyDescent="0.25">
      <c r="A416" t="s">
        <v>6235</v>
      </c>
      <c r="B416" t="s">
        <v>6236</v>
      </c>
      <c r="C416" t="s">
        <v>80</v>
      </c>
      <c r="D416" t="s">
        <v>613</v>
      </c>
      <c r="E416" t="s">
        <v>2141</v>
      </c>
      <c r="F416" t="s">
        <v>2142</v>
      </c>
      <c r="G416" t="s">
        <v>11</v>
      </c>
      <c r="H416" t="s">
        <v>110</v>
      </c>
      <c r="I416" t="s">
        <v>201</v>
      </c>
      <c r="J416" t="s">
        <v>2137</v>
      </c>
      <c r="K416" t="s">
        <v>2138</v>
      </c>
      <c r="L416" t="s">
        <v>2139</v>
      </c>
      <c r="M416" t="s">
        <v>205</v>
      </c>
      <c r="N416" t="s">
        <v>6237</v>
      </c>
      <c r="Z416" t="s">
        <v>75</v>
      </c>
      <c r="AA416" t="s">
        <v>76</v>
      </c>
      <c r="AE416" t="s">
        <v>495</v>
      </c>
      <c r="AF416" t="s">
        <v>118</v>
      </c>
      <c r="AG416" t="s">
        <v>213</v>
      </c>
      <c r="AH416" t="s">
        <v>75</v>
      </c>
      <c r="AJ416" t="s">
        <v>78</v>
      </c>
      <c r="AK416" t="s">
        <v>79</v>
      </c>
      <c r="AL416" t="s">
        <v>6238</v>
      </c>
      <c r="AM416" t="s">
        <v>6239</v>
      </c>
      <c r="AN416" t="s">
        <v>98</v>
      </c>
      <c r="AO416" t="s">
        <v>75</v>
      </c>
      <c r="AP416" t="s">
        <v>75</v>
      </c>
      <c r="AU416" t="s">
        <v>100</v>
      </c>
      <c r="AY416" t="s">
        <v>140</v>
      </c>
    </row>
    <row r="417" spans="1:51" x14ac:dyDescent="0.25">
      <c r="A417" t="s">
        <v>6240</v>
      </c>
      <c r="B417" t="s">
        <v>6241</v>
      </c>
      <c r="C417" t="s">
        <v>9</v>
      </c>
      <c r="D417" t="s">
        <v>1779</v>
      </c>
      <c r="E417" t="s">
        <v>2135</v>
      </c>
      <c r="F417" t="s">
        <v>2136</v>
      </c>
      <c r="G417" t="s">
        <v>11</v>
      </c>
      <c r="H417" t="s">
        <v>110</v>
      </c>
      <c r="I417" t="s">
        <v>201</v>
      </c>
      <c r="J417" t="s">
        <v>2137</v>
      </c>
      <c r="K417" t="s">
        <v>2138</v>
      </c>
      <c r="L417" t="s">
        <v>2139</v>
      </c>
      <c r="M417" t="s">
        <v>205</v>
      </c>
      <c r="N417" t="s">
        <v>6242</v>
      </c>
      <c r="Z417" t="s">
        <v>75</v>
      </c>
      <c r="AA417" t="s">
        <v>76</v>
      </c>
      <c r="AE417" t="s">
        <v>495</v>
      </c>
      <c r="AF417" t="s">
        <v>118</v>
      </c>
      <c r="AG417" t="s">
        <v>213</v>
      </c>
      <c r="AH417" t="s">
        <v>75</v>
      </c>
      <c r="AJ417" t="s">
        <v>78</v>
      </c>
      <c r="AK417" t="s">
        <v>79</v>
      </c>
      <c r="AL417" t="s">
        <v>6243</v>
      </c>
      <c r="AM417" t="s">
        <v>6244</v>
      </c>
      <c r="AN417" t="s">
        <v>98</v>
      </c>
      <c r="AO417" t="s">
        <v>75</v>
      </c>
      <c r="AP417" t="s">
        <v>75</v>
      </c>
      <c r="AU417" t="s">
        <v>100</v>
      </c>
      <c r="AY417" t="s">
        <v>684</v>
      </c>
    </row>
    <row r="418" spans="1:51" x14ac:dyDescent="0.25">
      <c r="A418" t="s">
        <v>6245</v>
      </c>
      <c r="B418" t="s">
        <v>6246</v>
      </c>
      <c r="C418" t="s">
        <v>80</v>
      </c>
      <c r="D418" t="s">
        <v>634</v>
      </c>
      <c r="E418" t="s">
        <v>657</v>
      </c>
      <c r="F418" t="s">
        <v>658</v>
      </c>
      <c r="G418" t="s">
        <v>11</v>
      </c>
      <c r="H418" t="s">
        <v>110</v>
      </c>
      <c r="I418" t="s">
        <v>111</v>
      </c>
      <c r="J418" t="s">
        <v>636</v>
      </c>
      <c r="K418" t="s">
        <v>637</v>
      </c>
      <c r="L418" t="s">
        <v>638</v>
      </c>
      <c r="M418" t="s">
        <v>456</v>
      </c>
      <c r="N418" t="s">
        <v>6247</v>
      </c>
      <c r="O418" t="s">
        <v>659</v>
      </c>
      <c r="Q418" t="s">
        <v>660</v>
      </c>
      <c r="R418" t="s">
        <v>661</v>
      </c>
      <c r="Z418" t="s">
        <v>75</v>
      </c>
      <c r="AA418" t="s">
        <v>116</v>
      </c>
      <c r="AE418" t="s">
        <v>302</v>
      </c>
      <c r="AF418" t="s">
        <v>118</v>
      </c>
      <c r="AG418" t="s">
        <v>303</v>
      </c>
      <c r="AH418" t="s">
        <v>75</v>
      </c>
      <c r="AJ418" t="s">
        <v>78</v>
      </c>
      <c r="AK418" t="s">
        <v>79</v>
      </c>
      <c r="AL418" t="s">
        <v>6248</v>
      </c>
      <c r="AM418" t="s">
        <v>6249</v>
      </c>
      <c r="AN418" t="s">
        <v>98</v>
      </c>
      <c r="AO418" t="s">
        <v>75</v>
      </c>
      <c r="AP418" t="s">
        <v>75</v>
      </c>
      <c r="AU418" t="s">
        <v>100</v>
      </c>
      <c r="AY418" t="s">
        <v>3400</v>
      </c>
    </row>
    <row r="419" spans="1:51" x14ac:dyDescent="0.25">
      <c r="A419" t="s">
        <v>6250</v>
      </c>
      <c r="B419" t="s">
        <v>6251</v>
      </c>
      <c r="C419" t="s">
        <v>9</v>
      </c>
      <c r="D419" t="s">
        <v>2152</v>
      </c>
      <c r="E419" t="s">
        <v>84</v>
      </c>
      <c r="F419" t="s">
        <v>2153</v>
      </c>
      <c r="G419" t="s">
        <v>11</v>
      </c>
      <c r="H419" t="s">
        <v>110</v>
      </c>
      <c r="I419" t="s">
        <v>281</v>
      </c>
      <c r="J419" t="s">
        <v>2137</v>
      </c>
      <c r="K419" t="s">
        <v>2138</v>
      </c>
      <c r="L419" t="s">
        <v>2139</v>
      </c>
      <c r="M419" t="s">
        <v>205</v>
      </c>
      <c r="N419" t="s">
        <v>6252</v>
      </c>
      <c r="O419" t="s">
        <v>2146</v>
      </c>
      <c r="Q419" t="s">
        <v>2147</v>
      </c>
      <c r="R419" t="s">
        <v>2148</v>
      </c>
      <c r="Z419" t="s">
        <v>75</v>
      </c>
      <c r="AA419" t="s">
        <v>76</v>
      </c>
      <c r="AE419" t="s">
        <v>495</v>
      </c>
      <c r="AF419" t="s">
        <v>118</v>
      </c>
      <c r="AG419" t="s">
        <v>213</v>
      </c>
      <c r="AH419" t="s">
        <v>75</v>
      </c>
      <c r="AJ419" t="s">
        <v>78</v>
      </c>
      <c r="AK419" t="s">
        <v>79</v>
      </c>
      <c r="AL419" t="s">
        <v>6253</v>
      </c>
      <c r="AM419" t="s">
        <v>6254</v>
      </c>
      <c r="AN419" t="s">
        <v>98</v>
      </c>
      <c r="AO419" t="s">
        <v>75</v>
      </c>
      <c r="AP419" t="s">
        <v>75</v>
      </c>
      <c r="AU419" t="s">
        <v>100</v>
      </c>
      <c r="AY419" t="s">
        <v>140</v>
      </c>
    </row>
    <row r="420" spans="1:51" x14ac:dyDescent="0.25">
      <c r="A420" t="s">
        <v>6255</v>
      </c>
      <c r="B420" t="s">
        <v>6256</v>
      </c>
      <c r="C420" t="s">
        <v>80</v>
      </c>
      <c r="D420" t="s">
        <v>1325</v>
      </c>
      <c r="E420" t="s">
        <v>2222</v>
      </c>
      <c r="F420" t="s">
        <v>2223</v>
      </c>
      <c r="G420" t="s">
        <v>11</v>
      </c>
      <c r="H420" t="s">
        <v>110</v>
      </c>
      <c r="I420" t="s">
        <v>201</v>
      </c>
      <c r="J420" t="s">
        <v>2137</v>
      </c>
      <c r="K420" t="s">
        <v>2138</v>
      </c>
      <c r="L420" t="s">
        <v>2139</v>
      </c>
      <c r="M420" t="s">
        <v>205</v>
      </c>
      <c r="N420" t="s">
        <v>6237</v>
      </c>
      <c r="Z420" t="s">
        <v>75</v>
      </c>
      <c r="AA420" t="s">
        <v>76</v>
      </c>
      <c r="AE420" t="s">
        <v>495</v>
      </c>
      <c r="AF420" t="s">
        <v>118</v>
      </c>
      <c r="AG420" t="s">
        <v>213</v>
      </c>
      <c r="AH420" t="s">
        <v>75</v>
      </c>
      <c r="AJ420" t="s">
        <v>78</v>
      </c>
      <c r="AK420" t="s">
        <v>79</v>
      </c>
      <c r="AL420" t="s">
        <v>6257</v>
      </c>
      <c r="AM420" t="s">
        <v>6258</v>
      </c>
      <c r="AN420" t="s">
        <v>98</v>
      </c>
      <c r="AO420" t="s">
        <v>75</v>
      </c>
      <c r="AP420" t="s">
        <v>75</v>
      </c>
      <c r="AU420" t="s">
        <v>100</v>
      </c>
      <c r="AY420" t="s">
        <v>140</v>
      </c>
    </row>
    <row r="421" spans="1:51" x14ac:dyDescent="0.25">
      <c r="A421" t="s">
        <v>6259</v>
      </c>
      <c r="B421" t="s">
        <v>6260</v>
      </c>
      <c r="C421" t="s">
        <v>80</v>
      </c>
      <c r="D421" t="s">
        <v>84</v>
      </c>
      <c r="E421" t="s">
        <v>2418</v>
      </c>
      <c r="F421" t="s">
        <v>2419</v>
      </c>
      <c r="G421" t="s">
        <v>11</v>
      </c>
      <c r="H421" t="s">
        <v>110</v>
      </c>
      <c r="J421" t="s">
        <v>2137</v>
      </c>
      <c r="K421" t="s">
        <v>2138</v>
      </c>
      <c r="L421" t="s">
        <v>2139</v>
      </c>
      <c r="M421" t="s">
        <v>205</v>
      </c>
      <c r="N421" t="s">
        <v>2894</v>
      </c>
      <c r="O421" t="s">
        <v>2421</v>
      </c>
      <c r="Q421" t="s">
        <v>2147</v>
      </c>
      <c r="R421" t="s">
        <v>6261</v>
      </c>
      <c r="Z421" t="s">
        <v>75</v>
      </c>
      <c r="AA421" t="s">
        <v>76</v>
      </c>
      <c r="AE421" t="s">
        <v>495</v>
      </c>
      <c r="AF421" t="s">
        <v>118</v>
      </c>
      <c r="AG421" t="s">
        <v>213</v>
      </c>
      <c r="AH421" t="s">
        <v>75</v>
      </c>
      <c r="AJ421" t="s">
        <v>78</v>
      </c>
      <c r="AK421" t="s">
        <v>79</v>
      </c>
      <c r="AL421" t="s">
        <v>6262</v>
      </c>
      <c r="AM421" t="s">
        <v>6263</v>
      </c>
      <c r="AN421" t="s">
        <v>98</v>
      </c>
      <c r="AO421" t="s">
        <v>75</v>
      </c>
      <c r="AP421" t="s">
        <v>75</v>
      </c>
      <c r="AU421" t="s">
        <v>100</v>
      </c>
      <c r="AY421" t="s">
        <v>140</v>
      </c>
    </row>
    <row r="422" spans="1:51" x14ac:dyDescent="0.25">
      <c r="A422" t="s">
        <v>6264</v>
      </c>
      <c r="B422" t="s">
        <v>6265</v>
      </c>
      <c r="C422" t="s">
        <v>9</v>
      </c>
      <c r="D422" t="s">
        <v>975</v>
      </c>
      <c r="E422" t="s">
        <v>976</v>
      </c>
      <c r="F422" t="s">
        <v>977</v>
      </c>
      <c r="G422" t="s">
        <v>11</v>
      </c>
      <c r="H422" t="s">
        <v>110</v>
      </c>
      <c r="I422" t="s">
        <v>281</v>
      </c>
      <c r="J422" t="s">
        <v>978</v>
      </c>
      <c r="K422" t="s">
        <v>979</v>
      </c>
      <c r="L422" t="s">
        <v>980</v>
      </c>
      <c r="M422" t="s">
        <v>731</v>
      </c>
      <c r="N422" t="s">
        <v>6266</v>
      </c>
      <c r="O422" t="s">
        <v>981</v>
      </c>
      <c r="Q422" t="s">
        <v>982</v>
      </c>
      <c r="R422" t="s">
        <v>983</v>
      </c>
      <c r="Z422" t="s">
        <v>75</v>
      </c>
      <c r="AA422" t="s">
        <v>236</v>
      </c>
      <c r="AE422" t="s">
        <v>161</v>
      </c>
      <c r="AF422" t="s">
        <v>118</v>
      </c>
      <c r="AG422" t="s">
        <v>77</v>
      </c>
      <c r="AH422" t="s">
        <v>75</v>
      </c>
      <c r="AJ422" t="s">
        <v>78</v>
      </c>
      <c r="AK422" t="s">
        <v>79</v>
      </c>
      <c r="AL422" t="s">
        <v>6267</v>
      </c>
      <c r="AM422" t="s">
        <v>6268</v>
      </c>
      <c r="AN422" t="s">
        <v>98</v>
      </c>
      <c r="AO422" t="s">
        <v>75</v>
      </c>
      <c r="AP422" t="s">
        <v>75</v>
      </c>
      <c r="AU422" t="s">
        <v>100</v>
      </c>
      <c r="AY422" t="s">
        <v>6269</v>
      </c>
    </row>
    <row r="423" spans="1:51" x14ac:dyDescent="0.25">
      <c r="A423" t="s">
        <v>6270</v>
      </c>
      <c r="B423" t="s">
        <v>6271</v>
      </c>
      <c r="C423" t="s">
        <v>80</v>
      </c>
      <c r="D423" t="s">
        <v>91</v>
      </c>
      <c r="E423" t="s">
        <v>2646</v>
      </c>
      <c r="F423" t="s">
        <v>2647</v>
      </c>
      <c r="G423" t="s">
        <v>11</v>
      </c>
      <c r="H423" t="s">
        <v>110</v>
      </c>
      <c r="J423" t="s">
        <v>2137</v>
      </c>
      <c r="K423" t="s">
        <v>2138</v>
      </c>
      <c r="L423" t="s">
        <v>2139</v>
      </c>
      <c r="M423" t="s">
        <v>205</v>
      </c>
      <c r="N423" t="s">
        <v>6272</v>
      </c>
      <c r="Q423" t="s">
        <v>2147</v>
      </c>
      <c r="R423" t="s">
        <v>2422</v>
      </c>
      <c r="Z423" t="s">
        <v>75</v>
      </c>
      <c r="AA423" t="s">
        <v>76</v>
      </c>
      <c r="AE423" t="s">
        <v>495</v>
      </c>
      <c r="AF423" t="s">
        <v>118</v>
      </c>
      <c r="AG423" t="s">
        <v>213</v>
      </c>
      <c r="AH423" t="s">
        <v>75</v>
      </c>
      <c r="AJ423" t="s">
        <v>78</v>
      </c>
      <c r="AK423" t="s">
        <v>79</v>
      </c>
      <c r="AL423" t="s">
        <v>6273</v>
      </c>
      <c r="AM423" t="s">
        <v>6274</v>
      </c>
      <c r="AN423" t="s">
        <v>98</v>
      </c>
      <c r="AO423" t="s">
        <v>75</v>
      </c>
      <c r="AP423" t="s">
        <v>75</v>
      </c>
      <c r="AU423" t="s">
        <v>100</v>
      </c>
      <c r="AY423" t="s">
        <v>140</v>
      </c>
    </row>
    <row r="424" spans="1:51" x14ac:dyDescent="0.25">
      <c r="A424" t="s">
        <v>6275</v>
      </c>
      <c r="B424" t="s">
        <v>6276</v>
      </c>
      <c r="C424" t="s">
        <v>80</v>
      </c>
      <c r="D424" t="s">
        <v>2143</v>
      </c>
      <c r="E424" t="s">
        <v>2144</v>
      </c>
      <c r="F424" t="s">
        <v>2145</v>
      </c>
      <c r="G424" t="s">
        <v>11</v>
      </c>
      <c r="H424" t="s">
        <v>110</v>
      </c>
      <c r="I424" t="s">
        <v>201</v>
      </c>
      <c r="J424" t="s">
        <v>2137</v>
      </c>
      <c r="K424" t="s">
        <v>2138</v>
      </c>
      <c r="L424" t="s">
        <v>2139</v>
      </c>
      <c r="M424" t="s">
        <v>205</v>
      </c>
      <c r="N424" t="s">
        <v>6277</v>
      </c>
      <c r="O424" t="s">
        <v>2146</v>
      </c>
      <c r="Q424" t="s">
        <v>2147</v>
      </c>
      <c r="R424" t="s">
        <v>2148</v>
      </c>
      <c r="S424" t="s">
        <v>2149</v>
      </c>
      <c r="Z424" t="s">
        <v>75</v>
      </c>
      <c r="AA424" t="s">
        <v>76</v>
      </c>
      <c r="AE424" t="s">
        <v>495</v>
      </c>
      <c r="AF424" t="s">
        <v>118</v>
      </c>
      <c r="AG424" t="s">
        <v>213</v>
      </c>
      <c r="AH424" t="s">
        <v>75</v>
      </c>
      <c r="AJ424" t="s">
        <v>78</v>
      </c>
      <c r="AK424" t="s">
        <v>79</v>
      </c>
      <c r="AL424" t="s">
        <v>6278</v>
      </c>
      <c r="AM424" t="s">
        <v>6279</v>
      </c>
      <c r="AN424" t="s">
        <v>98</v>
      </c>
      <c r="AO424" t="s">
        <v>75</v>
      </c>
      <c r="AP424" t="s">
        <v>75</v>
      </c>
      <c r="AU424" t="s">
        <v>100</v>
      </c>
      <c r="AY424" t="s">
        <v>532</v>
      </c>
    </row>
    <row r="425" spans="1:51" x14ac:dyDescent="0.25">
      <c r="A425" t="s">
        <v>6280</v>
      </c>
      <c r="B425" t="s">
        <v>6281</v>
      </c>
      <c r="C425" t="s">
        <v>80</v>
      </c>
      <c r="D425" t="s">
        <v>1410</v>
      </c>
      <c r="E425" t="s">
        <v>1411</v>
      </c>
      <c r="F425" t="s">
        <v>1412</v>
      </c>
      <c r="G425" t="s">
        <v>11</v>
      </c>
      <c r="H425" t="s">
        <v>110</v>
      </c>
      <c r="I425" t="s">
        <v>201</v>
      </c>
      <c r="J425" t="s">
        <v>1364</v>
      </c>
      <c r="K425" t="s">
        <v>1365</v>
      </c>
      <c r="L425" t="s">
        <v>980</v>
      </c>
      <c r="M425" t="s">
        <v>731</v>
      </c>
      <c r="N425" t="s">
        <v>1052</v>
      </c>
      <c r="O425" t="s">
        <v>1407</v>
      </c>
      <c r="Q425" t="s">
        <v>1408</v>
      </c>
      <c r="R425" t="s">
        <v>1409</v>
      </c>
      <c r="Z425" t="s">
        <v>75</v>
      </c>
      <c r="AA425" t="s">
        <v>76</v>
      </c>
      <c r="AE425" t="s">
        <v>161</v>
      </c>
      <c r="AF425" t="s">
        <v>118</v>
      </c>
      <c r="AG425" t="s">
        <v>77</v>
      </c>
      <c r="AH425" t="s">
        <v>75</v>
      </c>
      <c r="AJ425" t="s">
        <v>78</v>
      </c>
      <c r="AK425" t="s">
        <v>79</v>
      </c>
      <c r="AL425" t="s">
        <v>6282</v>
      </c>
      <c r="AM425" t="s">
        <v>6283</v>
      </c>
      <c r="AN425" t="s">
        <v>98</v>
      </c>
      <c r="AO425" t="s">
        <v>75</v>
      </c>
      <c r="AP425" t="s">
        <v>75</v>
      </c>
      <c r="AU425" t="s">
        <v>100</v>
      </c>
      <c r="AY425" t="s">
        <v>1413</v>
      </c>
    </row>
    <row r="426" spans="1:51" x14ac:dyDescent="0.25">
      <c r="A426" t="s">
        <v>6284</v>
      </c>
      <c r="B426" t="s">
        <v>6285</v>
      </c>
      <c r="C426" t="s">
        <v>80</v>
      </c>
      <c r="D426" t="s">
        <v>242</v>
      </c>
      <c r="E426" t="s">
        <v>1528</v>
      </c>
      <c r="F426" t="s">
        <v>1529</v>
      </c>
      <c r="G426" t="s">
        <v>11</v>
      </c>
      <c r="H426" t="s">
        <v>110</v>
      </c>
      <c r="I426" t="s">
        <v>111</v>
      </c>
      <c r="J426" t="s">
        <v>1364</v>
      </c>
      <c r="K426" t="s">
        <v>1365</v>
      </c>
      <c r="L426" t="s">
        <v>980</v>
      </c>
      <c r="M426" t="s">
        <v>731</v>
      </c>
      <c r="N426" t="s">
        <v>1452</v>
      </c>
      <c r="O426" t="s">
        <v>1530</v>
      </c>
      <c r="Q426" t="s">
        <v>1531</v>
      </c>
      <c r="R426" t="s">
        <v>1532</v>
      </c>
      <c r="Z426" t="s">
        <v>75</v>
      </c>
      <c r="AA426" t="s">
        <v>76</v>
      </c>
      <c r="AE426" t="s">
        <v>161</v>
      </c>
      <c r="AF426" t="s">
        <v>118</v>
      </c>
      <c r="AG426" t="s">
        <v>77</v>
      </c>
      <c r="AH426" t="s">
        <v>75</v>
      </c>
      <c r="AJ426" t="s">
        <v>78</v>
      </c>
      <c r="AK426" t="s">
        <v>79</v>
      </c>
      <c r="AL426" t="s">
        <v>6286</v>
      </c>
      <c r="AM426" t="s">
        <v>6287</v>
      </c>
      <c r="AN426" t="s">
        <v>98</v>
      </c>
      <c r="AO426" t="s">
        <v>75</v>
      </c>
      <c r="AP426" t="s">
        <v>75</v>
      </c>
      <c r="AU426" t="s">
        <v>100</v>
      </c>
      <c r="AY426" t="s">
        <v>140</v>
      </c>
    </row>
    <row r="427" spans="1:51" x14ac:dyDescent="0.25">
      <c r="A427" t="s">
        <v>6288</v>
      </c>
      <c r="B427" t="s">
        <v>6289</v>
      </c>
      <c r="C427" t="s">
        <v>80</v>
      </c>
      <c r="D427" t="s">
        <v>355</v>
      </c>
      <c r="E427" t="s">
        <v>1362</v>
      </c>
      <c r="F427" t="s">
        <v>1363</v>
      </c>
      <c r="G427" t="s">
        <v>11</v>
      </c>
      <c r="H427" t="s">
        <v>110</v>
      </c>
      <c r="I427" t="s">
        <v>201</v>
      </c>
      <c r="J427" t="s">
        <v>1364</v>
      </c>
      <c r="K427" t="s">
        <v>1365</v>
      </c>
      <c r="L427" t="s">
        <v>980</v>
      </c>
      <c r="M427" t="s">
        <v>731</v>
      </c>
      <c r="N427" t="s">
        <v>5980</v>
      </c>
      <c r="O427" t="s">
        <v>1366</v>
      </c>
      <c r="Q427" t="s">
        <v>1367</v>
      </c>
      <c r="R427" t="s">
        <v>1368</v>
      </c>
      <c r="Z427" t="s">
        <v>75</v>
      </c>
      <c r="AA427" t="s">
        <v>76</v>
      </c>
      <c r="AE427" t="s">
        <v>161</v>
      </c>
      <c r="AF427" t="s">
        <v>118</v>
      </c>
      <c r="AG427" t="s">
        <v>77</v>
      </c>
      <c r="AH427" t="s">
        <v>75</v>
      </c>
      <c r="AJ427" t="s">
        <v>78</v>
      </c>
      <c r="AK427" t="s">
        <v>79</v>
      </c>
      <c r="AL427" t="s">
        <v>6290</v>
      </c>
      <c r="AM427" t="s">
        <v>6291</v>
      </c>
      <c r="AN427" t="s">
        <v>98</v>
      </c>
      <c r="AO427" t="s">
        <v>75</v>
      </c>
      <c r="AP427" t="s">
        <v>75</v>
      </c>
      <c r="AU427" t="s">
        <v>100</v>
      </c>
      <c r="AY427" t="s">
        <v>140</v>
      </c>
    </row>
    <row r="428" spans="1:51" x14ac:dyDescent="0.25">
      <c r="A428" t="s">
        <v>6292</v>
      </c>
      <c r="B428" t="s">
        <v>6293</v>
      </c>
      <c r="C428" t="s">
        <v>80</v>
      </c>
      <c r="D428" t="s">
        <v>894</v>
      </c>
      <c r="E428" t="s">
        <v>984</v>
      </c>
      <c r="F428" t="s">
        <v>985</v>
      </c>
      <c r="G428" t="s">
        <v>11</v>
      </c>
      <c r="H428" t="s">
        <v>110</v>
      </c>
      <c r="J428" t="s">
        <v>986</v>
      </c>
      <c r="K428" t="s">
        <v>987</v>
      </c>
      <c r="L428" t="s">
        <v>988</v>
      </c>
      <c r="M428" t="s">
        <v>989</v>
      </c>
      <c r="N428" t="s">
        <v>804</v>
      </c>
      <c r="O428" t="s">
        <v>990</v>
      </c>
      <c r="Q428" t="s">
        <v>991</v>
      </c>
      <c r="R428" t="s">
        <v>992</v>
      </c>
      <c r="S428" t="s">
        <v>993</v>
      </c>
      <c r="V428" t="s">
        <v>994</v>
      </c>
      <c r="Z428" t="s">
        <v>75</v>
      </c>
      <c r="AA428" t="s">
        <v>76</v>
      </c>
      <c r="AE428" t="s">
        <v>995</v>
      </c>
      <c r="AF428" t="s">
        <v>118</v>
      </c>
      <c r="AG428" t="s">
        <v>96</v>
      </c>
      <c r="AH428" t="s">
        <v>75</v>
      </c>
      <c r="AJ428" t="s">
        <v>78</v>
      </c>
      <c r="AK428" t="s">
        <v>79</v>
      </c>
      <c r="AL428" t="s">
        <v>6294</v>
      </c>
      <c r="AM428" t="s">
        <v>6295</v>
      </c>
      <c r="AN428" t="s">
        <v>98</v>
      </c>
      <c r="AO428" t="s">
        <v>75</v>
      </c>
      <c r="AP428" t="s">
        <v>75</v>
      </c>
      <c r="AU428" t="s">
        <v>100</v>
      </c>
      <c r="AY428" t="s">
        <v>140</v>
      </c>
    </row>
    <row r="429" spans="1:51" x14ac:dyDescent="0.25">
      <c r="A429" t="s">
        <v>6296</v>
      </c>
      <c r="B429" t="s">
        <v>6297</v>
      </c>
      <c r="C429" t="s">
        <v>80</v>
      </c>
      <c r="D429" t="s">
        <v>149</v>
      </c>
      <c r="E429" t="s">
        <v>388</v>
      </c>
      <c r="F429" t="s">
        <v>389</v>
      </c>
      <c r="G429" t="s">
        <v>11</v>
      </c>
      <c r="H429" t="s">
        <v>110</v>
      </c>
      <c r="I429" t="s">
        <v>4083</v>
      </c>
      <c r="J429" t="s">
        <v>231</v>
      </c>
      <c r="K429" t="s">
        <v>232</v>
      </c>
      <c r="N429" t="s">
        <v>273</v>
      </c>
      <c r="O429" t="s">
        <v>390</v>
      </c>
      <c r="Q429" t="s">
        <v>391</v>
      </c>
      <c r="R429" t="s">
        <v>392</v>
      </c>
      <c r="Z429" t="s">
        <v>75</v>
      </c>
      <c r="AA429" t="s">
        <v>76</v>
      </c>
      <c r="AE429" t="s">
        <v>117</v>
      </c>
      <c r="AF429" t="s">
        <v>118</v>
      </c>
      <c r="AG429" t="s">
        <v>97</v>
      </c>
      <c r="AH429" t="s">
        <v>75</v>
      </c>
      <c r="AJ429" t="s">
        <v>78</v>
      </c>
      <c r="AK429" t="s">
        <v>79</v>
      </c>
      <c r="AL429" t="s">
        <v>6298</v>
      </c>
      <c r="AM429" t="s">
        <v>6299</v>
      </c>
      <c r="AN429" t="s">
        <v>98</v>
      </c>
      <c r="AO429" t="s">
        <v>75</v>
      </c>
      <c r="AP429" t="s">
        <v>75</v>
      </c>
      <c r="AU429" t="s">
        <v>100</v>
      </c>
      <c r="AY429" t="s">
        <v>393</v>
      </c>
    </row>
    <row r="430" spans="1:51" x14ac:dyDescent="0.25">
      <c r="A430" t="s">
        <v>6300</v>
      </c>
      <c r="B430" t="s">
        <v>6301</v>
      </c>
      <c r="C430" t="s">
        <v>80</v>
      </c>
      <c r="D430" t="s">
        <v>639</v>
      </c>
      <c r="E430" t="s">
        <v>6302</v>
      </c>
      <c r="F430" t="s">
        <v>6303</v>
      </c>
      <c r="G430" t="s">
        <v>11</v>
      </c>
      <c r="H430" t="s">
        <v>110</v>
      </c>
      <c r="J430" t="s">
        <v>6304</v>
      </c>
      <c r="K430" t="s">
        <v>6305</v>
      </c>
      <c r="L430" t="s">
        <v>455</v>
      </c>
      <c r="M430" t="s">
        <v>456</v>
      </c>
      <c r="N430" t="s">
        <v>4408</v>
      </c>
      <c r="O430" t="s">
        <v>6306</v>
      </c>
      <c r="P430" t="s">
        <v>6307</v>
      </c>
      <c r="Q430" t="s">
        <v>6308</v>
      </c>
      <c r="R430" t="s">
        <v>6309</v>
      </c>
      <c r="Z430" t="s">
        <v>75</v>
      </c>
      <c r="AA430" t="s">
        <v>116</v>
      </c>
      <c r="AE430" t="s">
        <v>302</v>
      </c>
      <c r="AF430" t="s">
        <v>118</v>
      </c>
      <c r="AG430" t="s">
        <v>303</v>
      </c>
      <c r="AH430" t="s">
        <v>75</v>
      </c>
      <c r="AJ430" t="s">
        <v>78</v>
      </c>
      <c r="AK430" t="s">
        <v>79</v>
      </c>
      <c r="AL430" t="s">
        <v>6310</v>
      </c>
      <c r="AM430" t="s">
        <v>6311</v>
      </c>
      <c r="AN430" t="s">
        <v>98</v>
      </c>
      <c r="AO430" t="s">
        <v>75</v>
      </c>
      <c r="AP430" t="s">
        <v>75</v>
      </c>
      <c r="AU430" t="s">
        <v>100</v>
      </c>
      <c r="AY430" t="s">
        <v>823</v>
      </c>
    </row>
    <row r="431" spans="1:51" x14ac:dyDescent="0.25">
      <c r="A431" t="s">
        <v>6312</v>
      </c>
      <c r="B431" t="s">
        <v>6313</v>
      </c>
      <c r="C431" t="s">
        <v>80</v>
      </c>
      <c r="D431" t="s">
        <v>1319</v>
      </c>
      <c r="E431" t="s">
        <v>1419</v>
      </c>
      <c r="F431" t="s">
        <v>1420</v>
      </c>
      <c r="G431" t="s">
        <v>11</v>
      </c>
      <c r="H431" t="s">
        <v>110</v>
      </c>
      <c r="I431" t="s">
        <v>201</v>
      </c>
      <c r="J431" t="s">
        <v>1364</v>
      </c>
      <c r="K431" t="s">
        <v>1365</v>
      </c>
      <c r="L431" t="s">
        <v>980</v>
      </c>
      <c r="M431" t="s">
        <v>731</v>
      </c>
      <c r="N431" t="s">
        <v>4208</v>
      </c>
      <c r="O431" t="s">
        <v>1407</v>
      </c>
      <c r="Q431" t="s">
        <v>1408</v>
      </c>
      <c r="R431" t="s">
        <v>1409</v>
      </c>
      <c r="Z431" t="s">
        <v>75</v>
      </c>
      <c r="AA431" t="s">
        <v>76</v>
      </c>
      <c r="AE431" t="s">
        <v>161</v>
      </c>
      <c r="AF431" t="s">
        <v>118</v>
      </c>
      <c r="AG431" t="s">
        <v>77</v>
      </c>
      <c r="AH431" t="s">
        <v>75</v>
      </c>
      <c r="AJ431" t="s">
        <v>78</v>
      </c>
      <c r="AK431" t="s">
        <v>79</v>
      </c>
      <c r="AL431" t="s">
        <v>6314</v>
      </c>
      <c r="AM431" t="s">
        <v>6315</v>
      </c>
      <c r="AN431" t="s">
        <v>98</v>
      </c>
      <c r="AO431" t="s">
        <v>75</v>
      </c>
      <c r="AP431" t="s">
        <v>75</v>
      </c>
      <c r="AU431" t="s">
        <v>100</v>
      </c>
      <c r="AY431" t="s">
        <v>532</v>
      </c>
    </row>
    <row r="432" spans="1:51" x14ac:dyDescent="0.25">
      <c r="A432" t="s">
        <v>6316</v>
      </c>
      <c r="B432" t="s">
        <v>6317</v>
      </c>
      <c r="C432" t="s">
        <v>80</v>
      </c>
      <c r="D432" t="s">
        <v>677</v>
      </c>
      <c r="E432" t="s">
        <v>2008</v>
      </c>
      <c r="F432" t="s">
        <v>2009</v>
      </c>
      <c r="G432" t="s">
        <v>11</v>
      </c>
      <c r="H432" t="s">
        <v>110</v>
      </c>
      <c r="I432" t="s">
        <v>111</v>
      </c>
      <c r="J432" t="s">
        <v>1364</v>
      </c>
      <c r="K432" t="s">
        <v>1365</v>
      </c>
      <c r="L432" t="s">
        <v>980</v>
      </c>
      <c r="M432" t="s">
        <v>731</v>
      </c>
      <c r="N432" t="s">
        <v>4527</v>
      </c>
      <c r="O432" t="s">
        <v>1407</v>
      </c>
      <c r="Q432" t="s">
        <v>1408</v>
      </c>
      <c r="R432" t="s">
        <v>1409</v>
      </c>
      <c r="Z432" t="s">
        <v>75</v>
      </c>
      <c r="AA432" t="s">
        <v>76</v>
      </c>
      <c r="AE432" t="s">
        <v>161</v>
      </c>
      <c r="AF432" t="s">
        <v>118</v>
      </c>
      <c r="AG432" t="s">
        <v>77</v>
      </c>
      <c r="AH432" t="s">
        <v>75</v>
      </c>
      <c r="AJ432" t="s">
        <v>78</v>
      </c>
      <c r="AK432" t="s">
        <v>79</v>
      </c>
      <c r="AL432" t="s">
        <v>6318</v>
      </c>
      <c r="AM432" t="s">
        <v>6319</v>
      </c>
      <c r="AN432" t="s">
        <v>98</v>
      </c>
      <c r="AO432" t="s">
        <v>75</v>
      </c>
      <c r="AP432" t="s">
        <v>75</v>
      </c>
      <c r="AU432" t="s">
        <v>100</v>
      </c>
      <c r="AY432" t="s">
        <v>140</v>
      </c>
    </row>
    <row r="433" spans="1:51" x14ac:dyDescent="0.25">
      <c r="A433" t="s">
        <v>6320</v>
      </c>
      <c r="B433" t="s">
        <v>6321</v>
      </c>
      <c r="C433" t="s">
        <v>80</v>
      </c>
      <c r="D433" t="s">
        <v>304</v>
      </c>
      <c r="E433" t="s">
        <v>305</v>
      </c>
      <c r="F433" t="s">
        <v>306</v>
      </c>
      <c r="G433" t="s">
        <v>11</v>
      </c>
      <c r="H433" t="s">
        <v>110</v>
      </c>
      <c r="I433" t="s">
        <v>111</v>
      </c>
      <c r="J433" t="s">
        <v>307</v>
      </c>
      <c r="K433" t="s">
        <v>308</v>
      </c>
      <c r="L433" t="s">
        <v>309</v>
      </c>
      <c r="M433" t="s">
        <v>310</v>
      </c>
      <c r="N433" t="s">
        <v>6322</v>
      </c>
      <c r="O433" t="s">
        <v>311</v>
      </c>
      <c r="Q433" t="s">
        <v>312</v>
      </c>
      <c r="R433" t="s">
        <v>313</v>
      </c>
      <c r="Z433" t="s">
        <v>75</v>
      </c>
      <c r="AA433" t="s">
        <v>116</v>
      </c>
      <c r="AE433" t="s">
        <v>117</v>
      </c>
      <c r="AF433" t="s">
        <v>118</v>
      </c>
      <c r="AG433" t="s">
        <v>97</v>
      </c>
      <c r="AH433" t="s">
        <v>75</v>
      </c>
      <c r="AJ433" t="s">
        <v>78</v>
      </c>
      <c r="AK433" t="s">
        <v>79</v>
      </c>
      <c r="AL433" t="s">
        <v>6323</v>
      </c>
      <c r="AM433" t="s">
        <v>6324</v>
      </c>
      <c r="AN433" t="s">
        <v>98</v>
      </c>
      <c r="AO433" t="s">
        <v>75</v>
      </c>
      <c r="AP433" t="s">
        <v>75</v>
      </c>
      <c r="AU433" t="s">
        <v>100</v>
      </c>
      <c r="AY433" t="s">
        <v>315</v>
      </c>
    </row>
    <row r="434" spans="1:51" x14ac:dyDescent="0.25">
      <c r="A434" t="s">
        <v>6325</v>
      </c>
      <c r="B434" t="s">
        <v>6326</v>
      </c>
      <c r="C434" t="s">
        <v>9</v>
      </c>
      <c r="D434" t="s">
        <v>1277</v>
      </c>
      <c r="E434" t="s">
        <v>1278</v>
      </c>
      <c r="F434" t="s">
        <v>1279</v>
      </c>
      <c r="G434" t="s">
        <v>11</v>
      </c>
      <c r="H434" t="s">
        <v>110</v>
      </c>
      <c r="J434" t="s">
        <v>1226</v>
      </c>
      <c r="K434" t="s">
        <v>6327</v>
      </c>
      <c r="L434" t="s">
        <v>1227</v>
      </c>
      <c r="M434" t="s">
        <v>1171</v>
      </c>
      <c r="N434" t="s">
        <v>343</v>
      </c>
      <c r="O434" t="s">
        <v>1280</v>
      </c>
      <c r="Q434" t="s">
        <v>1229</v>
      </c>
      <c r="R434" t="s">
        <v>1230</v>
      </c>
      <c r="Z434" t="s">
        <v>75</v>
      </c>
      <c r="AA434" t="s">
        <v>236</v>
      </c>
      <c r="AE434" t="s">
        <v>5085</v>
      </c>
      <c r="AF434" t="s">
        <v>118</v>
      </c>
      <c r="AG434" t="s">
        <v>690</v>
      </c>
      <c r="AH434" t="s">
        <v>75</v>
      </c>
      <c r="AJ434" t="s">
        <v>78</v>
      </c>
      <c r="AK434" t="s">
        <v>79</v>
      </c>
      <c r="AL434" t="s">
        <v>6328</v>
      </c>
      <c r="AM434" t="s">
        <v>6324</v>
      </c>
      <c r="AN434" t="s">
        <v>98</v>
      </c>
      <c r="AO434" t="s">
        <v>75</v>
      </c>
      <c r="AP434" t="s">
        <v>75</v>
      </c>
      <c r="AU434" t="s">
        <v>100</v>
      </c>
      <c r="AY434" t="s">
        <v>1281</v>
      </c>
    </row>
    <row r="435" spans="1:51" x14ac:dyDescent="0.25">
      <c r="A435" t="s">
        <v>6329</v>
      </c>
      <c r="B435" t="s">
        <v>6330</v>
      </c>
      <c r="C435" t="s">
        <v>80</v>
      </c>
      <c r="D435" t="s">
        <v>639</v>
      </c>
      <c r="E435" t="s">
        <v>640</v>
      </c>
      <c r="F435" t="s">
        <v>641</v>
      </c>
      <c r="G435" t="s">
        <v>11</v>
      </c>
      <c r="H435" t="s">
        <v>110</v>
      </c>
      <c r="I435" t="s">
        <v>111</v>
      </c>
      <c r="J435" t="s">
        <v>636</v>
      </c>
      <c r="K435" t="s">
        <v>637</v>
      </c>
      <c r="L435" t="s">
        <v>638</v>
      </c>
      <c r="M435" t="s">
        <v>456</v>
      </c>
      <c r="N435" t="s">
        <v>5973</v>
      </c>
      <c r="O435" t="s">
        <v>642</v>
      </c>
      <c r="Q435" t="s">
        <v>643</v>
      </c>
      <c r="R435" t="s">
        <v>644</v>
      </c>
      <c r="Z435" t="s">
        <v>75</v>
      </c>
      <c r="AA435" t="s">
        <v>116</v>
      </c>
      <c r="AE435" t="s">
        <v>302</v>
      </c>
      <c r="AF435" t="s">
        <v>118</v>
      </c>
      <c r="AG435" t="s">
        <v>303</v>
      </c>
      <c r="AH435" t="s">
        <v>75</v>
      </c>
      <c r="AJ435" t="s">
        <v>78</v>
      </c>
      <c r="AK435" t="s">
        <v>79</v>
      </c>
      <c r="AL435" t="s">
        <v>6331</v>
      </c>
      <c r="AM435" t="s">
        <v>6332</v>
      </c>
      <c r="AN435" t="s">
        <v>98</v>
      </c>
      <c r="AO435" t="s">
        <v>75</v>
      </c>
      <c r="AP435" t="s">
        <v>75</v>
      </c>
      <c r="AU435" t="s">
        <v>100</v>
      </c>
      <c r="AY435" t="s">
        <v>645</v>
      </c>
    </row>
    <row r="436" spans="1:51" x14ac:dyDescent="0.25">
      <c r="A436" t="s">
        <v>6333</v>
      </c>
      <c r="B436" t="s">
        <v>6334</v>
      </c>
      <c r="C436" t="s">
        <v>80</v>
      </c>
      <c r="D436" t="s">
        <v>344</v>
      </c>
      <c r="E436" t="s">
        <v>1460</v>
      </c>
      <c r="F436" t="s">
        <v>1461</v>
      </c>
      <c r="G436" t="s">
        <v>11</v>
      </c>
      <c r="H436" t="s">
        <v>110</v>
      </c>
      <c r="I436" t="s">
        <v>281</v>
      </c>
      <c r="J436" t="s">
        <v>1226</v>
      </c>
      <c r="K436" t="s">
        <v>6327</v>
      </c>
      <c r="L436" t="s">
        <v>1227</v>
      </c>
      <c r="M436" t="s">
        <v>1171</v>
      </c>
      <c r="N436" t="s">
        <v>6335</v>
      </c>
      <c r="O436" t="s">
        <v>1228</v>
      </c>
      <c r="Q436" t="s">
        <v>1229</v>
      </c>
      <c r="R436" t="s">
        <v>1230</v>
      </c>
      <c r="Z436" t="s">
        <v>75</v>
      </c>
      <c r="AA436" t="s">
        <v>236</v>
      </c>
      <c r="AE436" t="s">
        <v>5085</v>
      </c>
      <c r="AF436" t="s">
        <v>118</v>
      </c>
      <c r="AG436" t="s">
        <v>690</v>
      </c>
      <c r="AH436" t="s">
        <v>75</v>
      </c>
      <c r="AJ436" t="s">
        <v>78</v>
      </c>
      <c r="AK436" t="s">
        <v>79</v>
      </c>
      <c r="AL436" t="s">
        <v>6336</v>
      </c>
      <c r="AM436" t="s">
        <v>6337</v>
      </c>
      <c r="AN436" t="s">
        <v>98</v>
      </c>
      <c r="AO436" t="s">
        <v>75</v>
      </c>
      <c r="AP436" t="s">
        <v>75</v>
      </c>
      <c r="AU436" t="s">
        <v>100</v>
      </c>
      <c r="AY436" t="s">
        <v>1462</v>
      </c>
    </row>
    <row r="437" spans="1:51" x14ac:dyDescent="0.25">
      <c r="A437" t="s">
        <v>6338</v>
      </c>
      <c r="B437" t="s">
        <v>6339</v>
      </c>
      <c r="C437" t="s">
        <v>80</v>
      </c>
      <c r="D437" t="s">
        <v>1463</v>
      </c>
      <c r="E437" t="s">
        <v>1464</v>
      </c>
      <c r="F437" t="s">
        <v>1465</v>
      </c>
      <c r="G437" t="s">
        <v>11</v>
      </c>
      <c r="H437" t="s">
        <v>110</v>
      </c>
      <c r="I437" t="s">
        <v>201</v>
      </c>
      <c r="J437" t="s">
        <v>1226</v>
      </c>
      <c r="K437" t="s">
        <v>6327</v>
      </c>
      <c r="L437" t="s">
        <v>1227</v>
      </c>
      <c r="M437" t="s">
        <v>1171</v>
      </c>
      <c r="N437" t="s">
        <v>1466</v>
      </c>
      <c r="O437" t="s">
        <v>1228</v>
      </c>
      <c r="Q437" t="s">
        <v>1229</v>
      </c>
      <c r="R437" t="s">
        <v>1230</v>
      </c>
      <c r="Z437" t="s">
        <v>75</v>
      </c>
      <c r="AA437" t="s">
        <v>236</v>
      </c>
      <c r="AE437" t="s">
        <v>5085</v>
      </c>
      <c r="AF437" t="s">
        <v>118</v>
      </c>
      <c r="AG437" t="s">
        <v>690</v>
      </c>
      <c r="AH437" t="s">
        <v>75</v>
      </c>
      <c r="AJ437" t="s">
        <v>78</v>
      </c>
      <c r="AK437" t="s">
        <v>79</v>
      </c>
      <c r="AL437" t="s">
        <v>6340</v>
      </c>
      <c r="AM437" t="s">
        <v>6341</v>
      </c>
      <c r="AN437" t="s">
        <v>98</v>
      </c>
      <c r="AO437" t="s">
        <v>75</v>
      </c>
      <c r="AP437" t="s">
        <v>75</v>
      </c>
      <c r="AU437" t="s">
        <v>100</v>
      </c>
      <c r="AY437" t="s">
        <v>1462</v>
      </c>
    </row>
    <row r="438" spans="1:51" x14ac:dyDescent="0.25">
      <c r="A438" t="s">
        <v>6342</v>
      </c>
      <c r="B438" t="s">
        <v>6343</v>
      </c>
      <c r="C438" t="s">
        <v>80</v>
      </c>
      <c r="D438" t="s">
        <v>6344</v>
      </c>
      <c r="E438" t="s">
        <v>6345</v>
      </c>
      <c r="F438" t="s">
        <v>802</v>
      </c>
      <c r="G438" t="s">
        <v>11</v>
      </c>
      <c r="H438" t="s">
        <v>110</v>
      </c>
      <c r="I438" t="s">
        <v>281</v>
      </c>
      <c r="J438" t="s">
        <v>1226</v>
      </c>
      <c r="K438" t="s">
        <v>6327</v>
      </c>
      <c r="L438" t="s">
        <v>1227</v>
      </c>
      <c r="M438" t="s">
        <v>1171</v>
      </c>
      <c r="N438" t="s">
        <v>282</v>
      </c>
      <c r="O438" t="s">
        <v>1228</v>
      </c>
      <c r="Q438" t="s">
        <v>1229</v>
      </c>
      <c r="R438" t="s">
        <v>1230</v>
      </c>
      <c r="Z438" t="s">
        <v>75</v>
      </c>
      <c r="AA438" t="s">
        <v>236</v>
      </c>
      <c r="AE438" t="s">
        <v>5085</v>
      </c>
      <c r="AF438" t="s">
        <v>118</v>
      </c>
      <c r="AG438" t="s">
        <v>690</v>
      </c>
      <c r="AH438" t="s">
        <v>75</v>
      </c>
      <c r="AJ438" t="s">
        <v>78</v>
      </c>
      <c r="AK438" t="s">
        <v>79</v>
      </c>
      <c r="AL438" t="s">
        <v>6346</v>
      </c>
      <c r="AM438" t="s">
        <v>6347</v>
      </c>
      <c r="AN438" t="s">
        <v>98</v>
      </c>
      <c r="AO438" t="s">
        <v>75</v>
      </c>
      <c r="AP438" t="s">
        <v>75</v>
      </c>
      <c r="AU438" t="s">
        <v>100</v>
      </c>
      <c r="AY438" t="s">
        <v>6348</v>
      </c>
    </row>
    <row r="439" spans="1:51" x14ac:dyDescent="0.25">
      <c r="A439" t="s">
        <v>6349</v>
      </c>
      <c r="B439" t="s">
        <v>6350</v>
      </c>
      <c r="C439" t="s">
        <v>80</v>
      </c>
      <c r="D439" t="s">
        <v>2559</v>
      </c>
      <c r="E439" t="s">
        <v>2560</v>
      </c>
      <c r="F439" t="s">
        <v>2561</v>
      </c>
      <c r="G439" t="s">
        <v>11</v>
      </c>
      <c r="H439" t="s">
        <v>110</v>
      </c>
      <c r="I439" t="s">
        <v>201</v>
      </c>
      <c r="J439" t="s">
        <v>183</v>
      </c>
      <c r="K439" t="s">
        <v>184</v>
      </c>
      <c r="L439" t="s">
        <v>185</v>
      </c>
      <c r="M439" t="s">
        <v>155</v>
      </c>
      <c r="N439" t="s">
        <v>6351</v>
      </c>
      <c r="O439" t="s">
        <v>1577</v>
      </c>
      <c r="Q439" t="s">
        <v>187</v>
      </c>
      <c r="R439" t="s">
        <v>188</v>
      </c>
      <c r="V439" t="s">
        <v>1578</v>
      </c>
      <c r="Z439" t="s">
        <v>75</v>
      </c>
      <c r="AA439" t="s">
        <v>76</v>
      </c>
      <c r="AE439" t="s">
        <v>161</v>
      </c>
      <c r="AF439" t="s">
        <v>118</v>
      </c>
      <c r="AG439" t="s">
        <v>77</v>
      </c>
      <c r="AH439" t="s">
        <v>75</v>
      </c>
      <c r="AJ439" t="s">
        <v>78</v>
      </c>
      <c r="AK439" t="s">
        <v>79</v>
      </c>
      <c r="AL439" t="s">
        <v>6352</v>
      </c>
      <c r="AM439" t="s">
        <v>6353</v>
      </c>
      <c r="AN439" t="s">
        <v>98</v>
      </c>
      <c r="AO439" t="s">
        <v>75</v>
      </c>
      <c r="AP439" t="s">
        <v>75</v>
      </c>
      <c r="AU439" t="s">
        <v>100</v>
      </c>
      <c r="AY439" t="s">
        <v>140</v>
      </c>
    </row>
    <row r="440" spans="1:51" x14ac:dyDescent="0.25">
      <c r="A440" t="s">
        <v>6354</v>
      </c>
      <c r="B440" t="s">
        <v>6355</v>
      </c>
      <c r="C440" t="s">
        <v>80</v>
      </c>
      <c r="D440" t="s">
        <v>1435</v>
      </c>
      <c r="E440" t="s">
        <v>1436</v>
      </c>
      <c r="F440" t="s">
        <v>1437</v>
      </c>
      <c r="G440" t="s">
        <v>11</v>
      </c>
      <c r="H440" t="s">
        <v>110</v>
      </c>
      <c r="I440" t="s">
        <v>111</v>
      </c>
      <c r="J440" t="s">
        <v>489</v>
      </c>
      <c r="K440" t="s">
        <v>490</v>
      </c>
      <c r="L440" t="s">
        <v>204</v>
      </c>
      <c r="M440" t="s">
        <v>205</v>
      </c>
      <c r="N440" t="s">
        <v>491</v>
      </c>
      <c r="O440" t="s">
        <v>492</v>
      </c>
      <c r="Q440" t="s">
        <v>493</v>
      </c>
      <c r="R440" t="s">
        <v>494</v>
      </c>
      <c r="Z440" t="s">
        <v>75</v>
      </c>
      <c r="AA440" t="s">
        <v>76</v>
      </c>
      <c r="AE440" t="s">
        <v>495</v>
      </c>
      <c r="AF440" t="s">
        <v>118</v>
      </c>
      <c r="AG440" t="s">
        <v>213</v>
      </c>
      <c r="AH440" t="s">
        <v>75</v>
      </c>
      <c r="AJ440" t="s">
        <v>78</v>
      </c>
      <c r="AK440" t="s">
        <v>79</v>
      </c>
      <c r="AL440" t="s">
        <v>6356</v>
      </c>
      <c r="AM440" t="s">
        <v>6357</v>
      </c>
      <c r="AN440" t="s">
        <v>98</v>
      </c>
      <c r="AO440" t="s">
        <v>75</v>
      </c>
      <c r="AP440" t="s">
        <v>75</v>
      </c>
      <c r="AU440" t="s">
        <v>100</v>
      </c>
      <c r="AY440" t="s">
        <v>140</v>
      </c>
    </row>
    <row r="441" spans="1:51" x14ac:dyDescent="0.25">
      <c r="A441" t="s">
        <v>6358</v>
      </c>
      <c r="B441" t="s">
        <v>6359</v>
      </c>
      <c r="C441" t="s">
        <v>80</v>
      </c>
      <c r="D441" t="s">
        <v>394</v>
      </c>
      <c r="E441" t="s">
        <v>395</v>
      </c>
      <c r="F441" t="s">
        <v>396</v>
      </c>
      <c r="G441" t="s">
        <v>11</v>
      </c>
      <c r="H441" t="s">
        <v>110</v>
      </c>
      <c r="I441" t="s">
        <v>4083</v>
      </c>
      <c r="J441" t="s">
        <v>231</v>
      </c>
      <c r="K441" t="s">
        <v>232</v>
      </c>
      <c r="N441" t="s">
        <v>397</v>
      </c>
      <c r="O441" t="s">
        <v>398</v>
      </c>
      <c r="Q441" t="s">
        <v>399</v>
      </c>
      <c r="R441" t="s">
        <v>400</v>
      </c>
      <c r="Z441" t="s">
        <v>75</v>
      </c>
      <c r="AA441" t="s">
        <v>76</v>
      </c>
      <c r="AE441" t="s">
        <v>117</v>
      </c>
      <c r="AF441" t="s">
        <v>118</v>
      </c>
      <c r="AG441" t="s">
        <v>97</v>
      </c>
      <c r="AH441" t="s">
        <v>75</v>
      </c>
      <c r="AJ441" t="s">
        <v>78</v>
      </c>
      <c r="AK441" t="s">
        <v>79</v>
      </c>
      <c r="AL441" t="s">
        <v>6360</v>
      </c>
      <c r="AM441" t="s">
        <v>6361</v>
      </c>
      <c r="AN441" t="s">
        <v>98</v>
      </c>
      <c r="AO441" t="s">
        <v>75</v>
      </c>
      <c r="AP441" t="s">
        <v>75</v>
      </c>
      <c r="AU441" t="s">
        <v>100</v>
      </c>
      <c r="AY441" t="s">
        <v>401</v>
      </c>
    </row>
    <row r="442" spans="1:51" x14ac:dyDescent="0.25">
      <c r="A442" t="s">
        <v>6362</v>
      </c>
      <c r="B442" t="s">
        <v>6363</v>
      </c>
      <c r="C442" t="s">
        <v>80</v>
      </c>
      <c r="D442" t="s">
        <v>349</v>
      </c>
      <c r="E442" t="s">
        <v>487</v>
      </c>
      <c r="F442" t="s">
        <v>488</v>
      </c>
      <c r="G442" t="s">
        <v>11</v>
      </c>
      <c r="H442" t="s">
        <v>110</v>
      </c>
      <c r="I442" t="s">
        <v>111</v>
      </c>
      <c r="J442" t="s">
        <v>489</v>
      </c>
      <c r="K442" t="s">
        <v>490</v>
      </c>
      <c r="L442" t="s">
        <v>204</v>
      </c>
      <c r="M442" t="s">
        <v>205</v>
      </c>
      <c r="N442" t="s">
        <v>491</v>
      </c>
      <c r="O442" t="s">
        <v>492</v>
      </c>
      <c r="Q442" t="s">
        <v>493</v>
      </c>
      <c r="R442" t="s">
        <v>494</v>
      </c>
      <c r="V442" t="s">
        <v>6364</v>
      </c>
      <c r="Z442" t="s">
        <v>75</v>
      </c>
      <c r="AA442" t="s">
        <v>76</v>
      </c>
      <c r="AE442" t="s">
        <v>495</v>
      </c>
      <c r="AF442" t="s">
        <v>118</v>
      </c>
      <c r="AG442" t="s">
        <v>213</v>
      </c>
      <c r="AH442" t="s">
        <v>75</v>
      </c>
      <c r="AJ442" t="s">
        <v>78</v>
      </c>
      <c r="AK442" t="s">
        <v>79</v>
      </c>
      <c r="AL442" t="s">
        <v>6365</v>
      </c>
      <c r="AM442" t="s">
        <v>6366</v>
      </c>
      <c r="AN442" t="s">
        <v>98</v>
      </c>
      <c r="AO442" t="s">
        <v>75</v>
      </c>
      <c r="AP442" t="s">
        <v>75</v>
      </c>
      <c r="AU442" t="s">
        <v>100</v>
      </c>
      <c r="AY442" t="s">
        <v>140</v>
      </c>
    </row>
    <row r="443" spans="1:51" x14ac:dyDescent="0.25">
      <c r="A443" t="s">
        <v>6367</v>
      </c>
      <c r="B443" t="s">
        <v>6368</v>
      </c>
      <c r="C443" t="s">
        <v>80</v>
      </c>
      <c r="D443" t="s">
        <v>431</v>
      </c>
      <c r="E443" t="s">
        <v>432</v>
      </c>
      <c r="F443" t="s">
        <v>433</v>
      </c>
      <c r="G443" t="s">
        <v>11</v>
      </c>
      <c r="H443" t="s">
        <v>93</v>
      </c>
      <c r="I443" t="s">
        <v>281</v>
      </c>
      <c r="J443" t="s">
        <v>152</v>
      </c>
      <c r="K443" t="s">
        <v>153</v>
      </c>
      <c r="L443" t="s">
        <v>154</v>
      </c>
      <c r="M443" t="s">
        <v>155</v>
      </c>
      <c r="O443" t="s">
        <v>434</v>
      </c>
      <c r="Q443" t="s">
        <v>435</v>
      </c>
      <c r="R443" t="s">
        <v>436</v>
      </c>
      <c r="V443" t="s">
        <v>437</v>
      </c>
      <c r="Z443" t="s">
        <v>75</v>
      </c>
      <c r="AA443" t="s">
        <v>76</v>
      </c>
      <c r="AE443" t="s">
        <v>191</v>
      </c>
      <c r="AF443" t="s">
        <v>96</v>
      </c>
      <c r="AG443" t="s">
        <v>77</v>
      </c>
      <c r="AH443" t="s">
        <v>75</v>
      </c>
      <c r="AJ443" t="s">
        <v>78</v>
      </c>
      <c r="AK443" t="s">
        <v>79</v>
      </c>
      <c r="AL443" t="s">
        <v>6369</v>
      </c>
      <c r="AM443" t="s">
        <v>6370</v>
      </c>
      <c r="AN443" t="s">
        <v>98</v>
      </c>
      <c r="AO443" t="s">
        <v>75</v>
      </c>
      <c r="AP443" t="s">
        <v>75</v>
      </c>
      <c r="AU443" t="s">
        <v>100</v>
      </c>
      <c r="AY443" t="s">
        <v>140</v>
      </c>
    </row>
    <row r="444" spans="1:51" x14ac:dyDescent="0.25">
      <c r="A444" t="s">
        <v>6371</v>
      </c>
      <c r="B444" t="s">
        <v>6372</v>
      </c>
      <c r="C444" t="s">
        <v>80</v>
      </c>
      <c r="D444" t="s">
        <v>1087</v>
      </c>
      <c r="E444" t="s">
        <v>2225</v>
      </c>
      <c r="F444" t="s">
        <v>2226</v>
      </c>
      <c r="G444" t="s">
        <v>11</v>
      </c>
      <c r="H444" t="s">
        <v>93</v>
      </c>
      <c r="I444" t="s">
        <v>201</v>
      </c>
      <c r="J444" t="s">
        <v>1364</v>
      </c>
      <c r="K444" t="s">
        <v>1365</v>
      </c>
      <c r="L444" t="s">
        <v>980</v>
      </c>
      <c r="M444" t="s">
        <v>731</v>
      </c>
      <c r="N444" t="s">
        <v>1605</v>
      </c>
      <c r="O444" t="s">
        <v>2228</v>
      </c>
      <c r="Q444" t="s">
        <v>2229</v>
      </c>
      <c r="R444" t="s">
        <v>2230</v>
      </c>
      <c r="Z444" t="s">
        <v>75</v>
      </c>
      <c r="AA444" t="s">
        <v>76</v>
      </c>
      <c r="AE444" t="s">
        <v>191</v>
      </c>
      <c r="AF444" t="s">
        <v>96</v>
      </c>
      <c r="AG444" t="s">
        <v>77</v>
      </c>
      <c r="AH444" t="s">
        <v>75</v>
      </c>
      <c r="AJ444" t="s">
        <v>78</v>
      </c>
      <c r="AK444" t="s">
        <v>79</v>
      </c>
      <c r="AL444" t="s">
        <v>6373</v>
      </c>
      <c r="AM444" t="s">
        <v>6374</v>
      </c>
      <c r="AN444" t="s">
        <v>98</v>
      </c>
      <c r="AO444" t="s">
        <v>75</v>
      </c>
      <c r="AP444" t="s">
        <v>75</v>
      </c>
      <c r="AU444" t="s">
        <v>100</v>
      </c>
      <c r="AY444" t="s">
        <v>532</v>
      </c>
    </row>
    <row r="445" spans="1:51" x14ac:dyDescent="0.25">
      <c r="A445" t="s">
        <v>6375</v>
      </c>
      <c r="B445" t="s">
        <v>6376</v>
      </c>
      <c r="C445" t="s">
        <v>9</v>
      </c>
      <c r="D445" t="s">
        <v>1148</v>
      </c>
      <c r="E445" t="s">
        <v>3103</v>
      </c>
      <c r="F445" t="s">
        <v>3104</v>
      </c>
      <c r="G445" t="s">
        <v>11</v>
      </c>
      <c r="H445" t="s">
        <v>93</v>
      </c>
      <c r="I445" t="s">
        <v>111</v>
      </c>
      <c r="J445" t="s">
        <v>1446</v>
      </c>
      <c r="K445" t="s">
        <v>1447</v>
      </c>
      <c r="L445" t="s">
        <v>1163</v>
      </c>
      <c r="M445" t="s">
        <v>366</v>
      </c>
      <c r="N445" t="s">
        <v>6377</v>
      </c>
      <c r="O445" t="s">
        <v>1541</v>
      </c>
      <c r="R445" t="s">
        <v>3105</v>
      </c>
      <c r="Z445" t="s">
        <v>75</v>
      </c>
      <c r="AA445" t="s">
        <v>236</v>
      </c>
      <c r="AE445" t="s">
        <v>936</v>
      </c>
      <c r="AF445" t="s">
        <v>96</v>
      </c>
      <c r="AG445" t="s">
        <v>937</v>
      </c>
      <c r="AH445" t="s">
        <v>75</v>
      </c>
      <c r="AJ445" t="s">
        <v>78</v>
      </c>
      <c r="AK445" t="s">
        <v>79</v>
      </c>
      <c r="AL445" t="s">
        <v>6378</v>
      </c>
      <c r="AM445" t="s">
        <v>6379</v>
      </c>
      <c r="AN445" t="s">
        <v>98</v>
      </c>
      <c r="AO445" t="s">
        <v>75</v>
      </c>
      <c r="AP445" t="s">
        <v>75</v>
      </c>
      <c r="AU445" t="s">
        <v>100</v>
      </c>
      <c r="AY445" t="s">
        <v>3120</v>
      </c>
    </row>
    <row r="446" spans="1:51" x14ac:dyDescent="0.25">
      <c r="A446" t="s">
        <v>6380</v>
      </c>
      <c r="B446" t="s">
        <v>6381</v>
      </c>
      <c r="C446" t="s">
        <v>9</v>
      </c>
      <c r="D446" t="s">
        <v>3106</v>
      </c>
      <c r="E446" t="s">
        <v>3107</v>
      </c>
      <c r="F446" t="s">
        <v>3108</v>
      </c>
      <c r="G446" t="s">
        <v>11</v>
      </c>
      <c r="H446" t="s">
        <v>93</v>
      </c>
      <c r="J446" t="s">
        <v>1446</v>
      </c>
      <c r="K446" t="s">
        <v>1447</v>
      </c>
      <c r="L446" t="s">
        <v>1163</v>
      </c>
      <c r="M446" t="s">
        <v>366</v>
      </c>
      <c r="N446" t="s">
        <v>4208</v>
      </c>
      <c r="O446" t="s">
        <v>1541</v>
      </c>
      <c r="Z446" t="s">
        <v>75</v>
      </c>
      <c r="AA446" t="s">
        <v>236</v>
      </c>
      <c r="AE446" t="s">
        <v>936</v>
      </c>
      <c r="AF446" t="s">
        <v>96</v>
      </c>
      <c r="AG446" t="s">
        <v>937</v>
      </c>
      <c r="AH446" t="s">
        <v>75</v>
      </c>
      <c r="AJ446" t="s">
        <v>78</v>
      </c>
      <c r="AK446" t="s">
        <v>79</v>
      </c>
      <c r="AL446" t="s">
        <v>6382</v>
      </c>
      <c r="AM446" t="s">
        <v>6383</v>
      </c>
      <c r="AN446" t="s">
        <v>98</v>
      </c>
      <c r="AO446" t="s">
        <v>75</v>
      </c>
      <c r="AP446" t="s">
        <v>75</v>
      </c>
      <c r="AU446" t="s">
        <v>100</v>
      </c>
      <c r="AY446" t="s">
        <v>6384</v>
      </c>
    </row>
    <row r="447" spans="1:51" x14ac:dyDescent="0.25">
      <c r="A447" t="s">
        <v>6385</v>
      </c>
      <c r="B447" t="s">
        <v>6386</v>
      </c>
      <c r="C447" t="s">
        <v>80</v>
      </c>
      <c r="D447" t="s">
        <v>1138</v>
      </c>
      <c r="E447" t="s">
        <v>6387</v>
      </c>
      <c r="F447" t="s">
        <v>3726</v>
      </c>
      <c r="G447" t="s">
        <v>11</v>
      </c>
      <c r="H447" t="s">
        <v>93</v>
      </c>
      <c r="J447" t="s">
        <v>1446</v>
      </c>
      <c r="K447" t="s">
        <v>1447</v>
      </c>
      <c r="L447" t="s">
        <v>1163</v>
      </c>
      <c r="M447" t="s">
        <v>366</v>
      </c>
      <c r="N447" t="s">
        <v>6388</v>
      </c>
      <c r="P447" t="s">
        <v>1541</v>
      </c>
      <c r="Z447" t="s">
        <v>75</v>
      </c>
      <c r="AA447" t="s">
        <v>236</v>
      </c>
      <c r="AE447" t="s">
        <v>936</v>
      </c>
      <c r="AF447" t="s">
        <v>96</v>
      </c>
      <c r="AG447" t="s">
        <v>937</v>
      </c>
      <c r="AH447" t="s">
        <v>75</v>
      </c>
      <c r="AJ447" t="s">
        <v>78</v>
      </c>
      <c r="AK447" t="s">
        <v>79</v>
      </c>
      <c r="AL447" t="s">
        <v>6389</v>
      </c>
      <c r="AM447" t="s">
        <v>6390</v>
      </c>
      <c r="AN447" t="s">
        <v>98</v>
      </c>
      <c r="AO447" t="s">
        <v>78</v>
      </c>
      <c r="AP447" t="s">
        <v>99</v>
      </c>
      <c r="AU447" t="s">
        <v>100</v>
      </c>
      <c r="AV447" t="s">
        <v>101</v>
      </c>
      <c r="AW447" t="s">
        <v>102</v>
      </c>
      <c r="AX447" t="s">
        <v>103</v>
      </c>
      <c r="AY447" t="s">
        <v>6391</v>
      </c>
    </row>
    <row r="448" spans="1:51" x14ac:dyDescent="0.25">
      <c r="A448" t="s">
        <v>6392</v>
      </c>
      <c r="B448" t="s">
        <v>6393</v>
      </c>
      <c r="C448" t="s">
        <v>9</v>
      </c>
      <c r="D448" t="s">
        <v>1137</v>
      </c>
      <c r="E448" t="s">
        <v>3109</v>
      </c>
      <c r="F448" t="s">
        <v>3110</v>
      </c>
      <c r="G448" t="s">
        <v>11</v>
      </c>
      <c r="H448" t="s">
        <v>225</v>
      </c>
      <c r="J448" t="s">
        <v>1446</v>
      </c>
      <c r="K448" t="s">
        <v>1447</v>
      </c>
      <c r="L448" t="s">
        <v>1163</v>
      </c>
      <c r="M448" t="s">
        <v>366</v>
      </c>
      <c r="N448" t="s">
        <v>6394</v>
      </c>
      <c r="Z448" t="s">
        <v>75</v>
      </c>
      <c r="AA448" t="s">
        <v>236</v>
      </c>
      <c r="AE448" t="s">
        <v>936</v>
      </c>
      <c r="AF448" t="s">
        <v>96</v>
      </c>
      <c r="AG448" t="s">
        <v>937</v>
      </c>
      <c r="AH448" t="s">
        <v>75</v>
      </c>
      <c r="AJ448" t="s">
        <v>78</v>
      </c>
      <c r="AK448" t="s">
        <v>79</v>
      </c>
      <c r="AL448" t="s">
        <v>6395</v>
      </c>
      <c r="AM448" t="s">
        <v>6396</v>
      </c>
      <c r="AN448" t="s">
        <v>98</v>
      </c>
      <c r="AO448" t="s">
        <v>75</v>
      </c>
      <c r="AP448" t="s">
        <v>75</v>
      </c>
      <c r="AU448" t="s">
        <v>100</v>
      </c>
      <c r="AY448" t="s">
        <v>3111</v>
      </c>
    </row>
    <row r="449" spans="1:51" x14ac:dyDescent="0.25">
      <c r="A449" t="s">
        <v>6397</v>
      </c>
      <c r="B449" t="s">
        <v>6398</v>
      </c>
      <c r="C449" t="s">
        <v>9</v>
      </c>
      <c r="D449" t="s">
        <v>3581</v>
      </c>
      <c r="E449" t="s">
        <v>6399</v>
      </c>
      <c r="F449" t="s">
        <v>6400</v>
      </c>
      <c r="G449" t="s">
        <v>11</v>
      </c>
      <c r="H449" t="s">
        <v>225</v>
      </c>
      <c r="J449" t="s">
        <v>3898</v>
      </c>
      <c r="K449" t="s">
        <v>3899</v>
      </c>
      <c r="L449" t="s">
        <v>1475</v>
      </c>
      <c r="M449" t="s">
        <v>989</v>
      </c>
      <c r="N449" t="s">
        <v>6401</v>
      </c>
      <c r="V449" t="s">
        <v>3900</v>
      </c>
      <c r="Z449" t="s">
        <v>75</v>
      </c>
      <c r="AA449" t="s">
        <v>527</v>
      </c>
      <c r="AB449" t="s">
        <v>6402</v>
      </c>
      <c r="AC449" t="s">
        <v>6403</v>
      </c>
      <c r="AE449" t="s">
        <v>1960</v>
      </c>
      <c r="AF449" t="s">
        <v>96</v>
      </c>
      <c r="AG449" t="s">
        <v>1012</v>
      </c>
      <c r="AH449" t="s">
        <v>75</v>
      </c>
      <c r="AJ449" t="s">
        <v>78</v>
      </c>
      <c r="AK449" t="s">
        <v>79</v>
      </c>
      <c r="AL449" t="s">
        <v>6404</v>
      </c>
      <c r="AM449" t="s">
        <v>6405</v>
      </c>
      <c r="AN449" t="s">
        <v>98</v>
      </c>
      <c r="AU449" t="s">
        <v>100</v>
      </c>
      <c r="AY449" t="s">
        <v>6406</v>
      </c>
    </row>
    <row r="450" spans="1:51" x14ac:dyDescent="0.25">
      <c r="A450" t="s">
        <v>6407</v>
      </c>
      <c r="B450" t="s">
        <v>6408</v>
      </c>
      <c r="C450" t="s">
        <v>80</v>
      </c>
      <c r="D450" t="s">
        <v>244</v>
      </c>
      <c r="E450" t="s">
        <v>245</v>
      </c>
      <c r="F450" t="s">
        <v>246</v>
      </c>
      <c r="G450" t="s">
        <v>247</v>
      </c>
      <c r="H450" t="s">
        <v>248</v>
      </c>
      <c r="J450" t="s">
        <v>183</v>
      </c>
      <c r="K450" t="s">
        <v>184</v>
      </c>
      <c r="L450" t="s">
        <v>185</v>
      </c>
      <c r="M450" t="s">
        <v>155</v>
      </c>
      <c r="O450" t="s">
        <v>249</v>
      </c>
      <c r="Q450" t="s">
        <v>187</v>
      </c>
      <c r="R450" t="s">
        <v>188</v>
      </c>
      <c r="S450" t="s">
        <v>250</v>
      </c>
      <c r="V450" t="s">
        <v>6409</v>
      </c>
      <c r="W450" t="s">
        <v>245</v>
      </c>
      <c r="Y450" t="s">
        <v>251</v>
      </c>
      <c r="Z450" t="s">
        <v>75</v>
      </c>
      <c r="AA450" t="s">
        <v>76</v>
      </c>
      <c r="AE450" t="s">
        <v>161</v>
      </c>
      <c r="AF450" t="s">
        <v>118</v>
      </c>
      <c r="AG450" t="s">
        <v>77</v>
      </c>
      <c r="AH450" t="s">
        <v>75</v>
      </c>
      <c r="AJ450" t="s">
        <v>78</v>
      </c>
      <c r="AK450" t="s">
        <v>79</v>
      </c>
      <c r="AL450" t="s">
        <v>6410</v>
      </c>
      <c r="AM450" t="s">
        <v>6411</v>
      </c>
      <c r="AN450" t="s">
        <v>98</v>
      </c>
      <c r="AO450" t="s">
        <v>139</v>
      </c>
      <c r="AP450" t="s">
        <v>252</v>
      </c>
      <c r="AU450" t="s">
        <v>100</v>
      </c>
      <c r="AV450" t="s">
        <v>253</v>
      </c>
      <c r="AW450" t="s">
        <v>254</v>
      </c>
      <c r="AX450" t="s">
        <v>255</v>
      </c>
      <c r="AY450" t="s">
        <v>140</v>
      </c>
    </row>
    <row r="451" spans="1:51" x14ac:dyDescent="0.25">
      <c r="A451" t="s">
        <v>6412</v>
      </c>
      <c r="B451" t="s">
        <v>6413</v>
      </c>
      <c r="C451" t="s">
        <v>9</v>
      </c>
      <c r="D451" t="s">
        <v>256</v>
      </c>
      <c r="E451" t="s">
        <v>257</v>
      </c>
      <c r="F451" t="s">
        <v>258</v>
      </c>
      <c r="G451" t="s">
        <v>259</v>
      </c>
      <c r="H451" t="s">
        <v>248</v>
      </c>
      <c r="J451" t="s">
        <v>183</v>
      </c>
      <c r="K451" t="s">
        <v>184</v>
      </c>
      <c r="L451" t="s">
        <v>185</v>
      </c>
      <c r="M451" t="s">
        <v>155</v>
      </c>
      <c r="O451" t="s">
        <v>260</v>
      </c>
      <c r="Q451" t="s">
        <v>187</v>
      </c>
      <c r="R451" t="s">
        <v>227</v>
      </c>
      <c r="U451" t="s">
        <v>261</v>
      </c>
      <c r="V451" t="s">
        <v>262</v>
      </c>
      <c r="W451" t="s">
        <v>263</v>
      </c>
      <c r="Y451" t="s">
        <v>264</v>
      </c>
      <c r="Z451" t="s">
        <v>75</v>
      </c>
      <c r="AA451" t="s">
        <v>76</v>
      </c>
      <c r="AE451" t="s">
        <v>161</v>
      </c>
      <c r="AF451" t="s">
        <v>118</v>
      </c>
      <c r="AG451" t="s">
        <v>77</v>
      </c>
      <c r="AH451" t="s">
        <v>75</v>
      </c>
      <c r="AJ451" t="s">
        <v>78</v>
      </c>
      <c r="AK451" t="s">
        <v>79</v>
      </c>
      <c r="AL451" t="s">
        <v>6414</v>
      </c>
      <c r="AM451" t="s">
        <v>6415</v>
      </c>
      <c r="AN451" t="s">
        <v>98</v>
      </c>
      <c r="AO451" t="s">
        <v>139</v>
      </c>
      <c r="AP451" t="s">
        <v>265</v>
      </c>
      <c r="AU451" t="s">
        <v>100</v>
      </c>
      <c r="AV451" t="s">
        <v>253</v>
      </c>
      <c r="AW451" t="s">
        <v>266</v>
      </c>
      <c r="AX451" t="s">
        <v>267</v>
      </c>
      <c r="AY451" t="s">
        <v>140</v>
      </c>
    </row>
    <row r="452" spans="1:51" x14ac:dyDescent="0.25">
      <c r="A452" t="s">
        <v>6416</v>
      </c>
      <c r="B452" t="s">
        <v>6417</v>
      </c>
      <c r="C452" t="s">
        <v>80</v>
      </c>
      <c r="D452" t="s">
        <v>1020</v>
      </c>
      <c r="E452" t="s">
        <v>1021</v>
      </c>
      <c r="F452" t="s">
        <v>1022</v>
      </c>
      <c r="G452" t="s">
        <v>11</v>
      </c>
      <c r="H452" t="s">
        <v>347</v>
      </c>
      <c r="J452" t="s">
        <v>986</v>
      </c>
      <c r="K452" t="s">
        <v>987</v>
      </c>
      <c r="L452" t="s">
        <v>988</v>
      </c>
      <c r="M452" t="s">
        <v>989</v>
      </c>
      <c r="N452" t="s">
        <v>6266</v>
      </c>
      <c r="O452" t="s">
        <v>1010</v>
      </c>
      <c r="Q452" t="s">
        <v>991</v>
      </c>
      <c r="R452" t="s">
        <v>992</v>
      </c>
      <c r="S452" t="s">
        <v>993</v>
      </c>
      <c r="V452" t="s">
        <v>994</v>
      </c>
      <c r="Z452" t="s">
        <v>75</v>
      </c>
      <c r="AA452" t="s">
        <v>76</v>
      </c>
      <c r="AE452" t="s">
        <v>212</v>
      </c>
      <c r="AF452" t="s">
        <v>118</v>
      </c>
      <c r="AG452" t="s">
        <v>1012</v>
      </c>
      <c r="AH452" t="s">
        <v>75</v>
      </c>
      <c r="AJ452" t="s">
        <v>78</v>
      </c>
      <c r="AK452" t="s">
        <v>79</v>
      </c>
      <c r="AL452" t="s">
        <v>6418</v>
      </c>
      <c r="AM452" t="s">
        <v>6419</v>
      </c>
      <c r="AN452" t="s">
        <v>98</v>
      </c>
      <c r="AO452" t="s">
        <v>75</v>
      </c>
      <c r="AP452" t="s">
        <v>75</v>
      </c>
      <c r="AU452" t="s">
        <v>100</v>
      </c>
      <c r="AY452" t="s">
        <v>140</v>
      </c>
    </row>
    <row r="453" spans="1:51" x14ac:dyDescent="0.25">
      <c r="A453" t="s">
        <v>6420</v>
      </c>
      <c r="B453" t="s">
        <v>6421</v>
      </c>
      <c r="C453" t="s">
        <v>9</v>
      </c>
      <c r="D453" t="s">
        <v>1188</v>
      </c>
      <c r="E453" t="s">
        <v>1800</v>
      </c>
      <c r="F453" t="s">
        <v>1801</v>
      </c>
      <c r="G453" t="s">
        <v>11</v>
      </c>
      <c r="H453" t="s">
        <v>347</v>
      </c>
      <c r="J453" t="s">
        <v>986</v>
      </c>
      <c r="K453" t="s">
        <v>987</v>
      </c>
      <c r="L453" t="s">
        <v>988</v>
      </c>
      <c r="M453" t="s">
        <v>989</v>
      </c>
      <c r="N453" t="s">
        <v>1605</v>
      </c>
      <c r="O453" t="s">
        <v>1802</v>
      </c>
      <c r="Q453" t="s">
        <v>991</v>
      </c>
      <c r="R453" t="s">
        <v>1011</v>
      </c>
      <c r="S453" t="s">
        <v>993</v>
      </c>
      <c r="V453" t="s">
        <v>994</v>
      </c>
      <c r="Z453" t="s">
        <v>75</v>
      </c>
      <c r="AA453" t="s">
        <v>76</v>
      </c>
      <c r="AE453" t="s">
        <v>212</v>
      </c>
      <c r="AF453" t="s">
        <v>118</v>
      </c>
      <c r="AG453" t="s">
        <v>1012</v>
      </c>
      <c r="AH453" t="s">
        <v>75</v>
      </c>
      <c r="AJ453" t="s">
        <v>78</v>
      </c>
      <c r="AK453" t="s">
        <v>79</v>
      </c>
      <c r="AL453" t="s">
        <v>6422</v>
      </c>
      <c r="AM453" t="s">
        <v>6423</v>
      </c>
      <c r="AN453" t="s">
        <v>98</v>
      </c>
      <c r="AO453" t="s">
        <v>75</v>
      </c>
      <c r="AP453" t="s">
        <v>75</v>
      </c>
      <c r="AU453" t="s">
        <v>100</v>
      </c>
      <c r="AY453" t="s">
        <v>140</v>
      </c>
    </row>
    <row r="454" spans="1:51" x14ac:dyDescent="0.25">
      <c r="A454" t="s">
        <v>6424</v>
      </c>
      <c r="B454" t="s">
        <v>6425</v>
      </c>
      <c r="C454" t="s">
        <v>9</v>
      </c>
      <c r="D454" t="s">
        <v>1803</v>
      </c>
      <c r="E454" t="s">
        <v>971</v>
      </c>
      <c r="F454" t="s">
        <v>825</v>
      </c>
      <c r="G454" t="s">
        <v>11</v>
      </c>
      <c r="H454" t="s">
        <v>347</v>
      </c>
      <c r="J454" t="s">
        <v>986</v>
      </c>
      <c r="K454" t="s">
        <v>987</v>
      </c>
      <c r="L454" t="s">
        <v>988</v>
      </c>
      <c r="M454" t="s">
        <v>989</v>
      </c>
      <c r="N454" t="s">
        <v>4384</v>
      </c>
      <c r="O454" t="s">
        <v>1802</v>
      </c>
      <c r="Q454" t="s">
        <v>991</v>
      </c>
      <c r="R454" t="s">
        <v>1011</v>
      </c>
      <c r="S454" t="s">
        <v>993</v>
      </c>
      <c r="V454" t="s">
        <v>994</v>
      </c>
      <c r="Z454" t="s">
        <v>75</v>
      </c>
      <c r="AA454" t="s">
        <v>76</v>
      </c>
      <c r="AE454" t="s">
        <v>212</v>
      </c>
      <c r="AF454" t="s">
        <v>118</v>
      </c>
      <c r="AG454" t="s">
        <v>1012</v>
      </c>
      <c r="AH454" t="s">
        <v>75</v>
      </c>
      <c r="AJ454" t="s">
        <v>78</v>
      </c>
      <c r="AK454" t="s">
        <v>79</v>
      </c>
      <c r="AL454" t="s">
        <v>6426</v>
      </c>
      <c r="AM454" t="s">
        <v>6427</v>
      </c>
      <c r="AN454" t="s">
        <v>98</v>
      </c>
      <c r="AO454" t="s">
        <v>75</v>
      </c>
      <c r="AP454" t="s">
        <v>75</v>
      </c>
      <c r="AU454" t="s">
        <v>100</v>
      </c>
      <c r="AY454" t="s">
        <v>140</v>
      </c>
    </row>
    <row r="455" spans="1:51" x14ac:dyDescent="0.25">
      <c r="A455" t="s">
        <v>6428</v>
      </c>
      <c r="B455" t="s">
        <v>6429</v>
      </c>
      <c r="C455" t="s">
        <v>80</v>
      </c>
      <c r="D455" t="s">
        <v>284</v>
      </c>
      <c r="E455" t="s">
        <v>2980</v>
      </c>
      <c r="F455" t="s">
        <v>2981</v>
      </c>
      <c r="G455" t="s">
        <v>11</v>
      </c>
      <c r="H455" t="s">
        <v>347</v>
      </c>
      <c r="J455" t="s">
        <v>183</v>
      </c>
      <c r="K455" t="s">
        <v>184</v>
      </c>
      <c r="L455" t="s">
        <v>185</v>
      </c>
      <c r="M455" t="s">
        <v>155</v>
      </c>
      <c r="N455" t="s">
        <v>5194</v>
      </c>
      <c r="O455" t="s">
        <v>2982</v>
      </c>
      <c r="Q455" t="s">
        <v>187</v>
      </c>
      <c r="R455" t="s">
        <v>255</v>
      </c>
      <c r="S455" t="s">
        <v>2983</v>
      </c>
      <c r="V455" t="s">
        <v>2984</v>
      </c>
      <c r="Z455" t="s">
        <v>78</v>
      </c>
      <c r="AA455" t="s">
        <v>76</v>
      </c>
      <c r="AE455" t="s">
        <v>161</v>
      </c>
      <c r="AF455" t="s">
        <v>118</v>
      </c>
      <c r="AG455" t="s">
        <v>77</v>
      </c>
      <c r="AH455" t="s">
        <v>75</v>
      </c>
      <c r="AJ455" t="s">
        <v>78</v>
      </c>
      <c r="AK455" t="s">
        <v>79</v>
      </c>
      <c r="AL455" t="s">
        <v>6430</v>
      </c>
      <c r="AM455" t="s">
        <v>6431</v>
      </c>
      <c r="AN455" t="s">
        <v>98</v>
      </c>
      <c r="AO455" t="s">
        <v>75</v>
      </c>
      <c r="AP455" t="s">
        <v>75</v>
      </c>
      <c r="AU455" t="s">
        <v>100</v>
      </c>
      <c r="AY455" t="s">
        <v>140</v>
      </c>
    </row>
    <row r="456" spans="1:51" x14ac:dyDescent="0.25">
      <c r="A456" t="s">
        <v>6432</v>
      </c>
      <c r="B456" t="s">
        <v>6433</v>
      </c>
      <c r="C456" t="s">
        <v>80</v>
      </c>
      <c r="D456" t="s">
        <v>594</v>
      </c>
      <c r="E456" t="s">
        <v>6434</v>
      </c>
      <c r="F456" t="s">
        <v>6435</v>
      </c>
      <c r="G456" t="s">
        <v>11</v>
      </c>
      <c r="H456" t="s">
        <v>110</v>
      </c>
      <c r="J456" t="s">
        <v>6304</v>
      </c>
      <c r="K456" t="s">
        <v>6305</v>
      </c>
      <c r="L456" t="s">
        <v>455</v>
      </c>
      <c r="M456" t="s">
        <v>456</v>
      </c>
      <c r="N456" t="s">
        <v>5980</v>
      </c>
      <c r="O456" t="s">
        <v>6306</v>
      </c>
      <c r="Q456" t="s">
        <v>6308</v>
      </c>
      <c r="R456" t="s">
        <v>6436</v>
      </c>
      <c r="Z456" t="s">
        <v>75</v>
      </c>
      <c r="AA456" t="s">
        <v>236</v>
      </c>
      <c r="AE456" t="s">
        <v>302</v>
      </c>
      <c r="AF456" t="s">
        <v>118</v>
      </c>
      <c r="AG456" t="s">
        <v>303</v>
      </c>
      <c r="AH456" t="s">
        <v>75</v>
      </c>
      <c r="AJ456" t="s">
        <v>78</v>
      </c>
      <c r="AK456" t="s">
        <v>79</v>
      </c>
      <c r="AL456" t="s">
        <v>6437</v>
      </c>
      <c r="AM456" t="s">
        <v>6438</v>
      </c>
      <c r="AN456" t="s">
        <v>98</v>
      </c>
      <c r="AO456" t="s">
        <v>75</v>
      </c>
      <c r="AP456" t="s">
        <v>75</v>
      </c>
      <c r="AU456" t="s">
        <v>100</v>
      </c>
      <c r="AY456" t="s">
        <v>1518</v>
      </c>
    </row>
    <row r="457" spans="1:51" x14ac:dyDescent="0.25">
      <c r="A457" t="s">
        <v>6439</v>
      </c>
      <c r="B457" t="s">
        <v>6440</v>
      </c>
      <c r="C457" t="s">
        <v>80</v>
      </c>
      <c r="D457" t="s">
        <v>561</v>
      </c>
      <c r="E457" t="s">
        <v>6441</v>
      </c>
      <c r="F457" t="s">
        <v>6442</v>
      </c>
      <c r="G457" t="s">
        <v>11</v>
      </c>
      <c r="H457" t="s">
        <v>110</v>
      </c>
      <c r="I457" t="s">
        <v>4083</v>
      </c>
      <c r="J457" t="s">
        <v>6304</v>
      </c>
      <c r="K457" t="s">
        <v>6305</v>
      </c>
      <c r="L457" t="s">
        <v>455</v>
      </c>
      <c r="M457" t="s">
        <v>456</v>
      </c>
      <c r="N457" t="s">
        <v>4237</v>
      </c>
      <c r="O457" t="s">
        <v>6443</v>
      </c>
      <c r="Q457" t="s">
        <v>6308</v>
      </c>
      <c r="R457" t="s">
        <v>6309</v>
      </c>
      <c r="Z457" t="s">
        <v>75</v>
      </c>
      <c r="AA457" t="s">
        <v>236</v>
      </c>
      <c r="AE457" t="s">
        <v>302</v>
      </c>
      <c r="AF457" t="s">
        <v>118</v>
      </c>
      <c r="AG457" t="s">
        <v>303</v>
      </c>
      <c r="AH457" t="s">
        <v>75</v>
      </c>
      <c r="AJ457" t="s">
        <v>78</v>
      </c>
      <c r="AK457" t="s">
        <v>79</v>
      </c>
      <c r="AL457" t="s">
        <v>6444</v>
      </c>
      <c r="AM457" t="s">
        <v>6445</v>
      </c>
      <c r="AN457" t="s">
        <v>98</v>
      </c>
      <c r="AO457" t="s">
        <v>75</v>
      </c>
      <c r="AP457" t="s">
        <v>75</v>
      </c>
      <c r="AU457" t="s">
        <v>100</v>
      </c>
      <c r="AY457" t="s">
        <v>1870</v>
      </c>
    </row>
    <row r="458" spans="1:51" x14ac:dyDescent="0.25">
      <c r="A458" t="s">
        <v>6446</v>
      </c>
      <c r="B458" t="s">
        <v>6447</v>
      </c>
      <c r="C458" t="s">
        <v>80</v>
      </c>
      <c r="D458" t="s">
        <v>379</v>
      </c>
      <c r="E458" t="s">
        <v>1519</v>
      </c>
      <c r="F458" t="s">
        <v>1520</v>
      </c>
      <c r="G458" t="s">
        <v>247</v>
      </c>
      <c r="H458" t="s">
        <v>248</v>
      </c>
      <c r="J458" t="s">
        <v>986</v>
      </c>
      <c r="K458" t="s">
        <v>987</v>
      </c>
      <c r="L458" t="s">
        <v>988</v>
      </c>
      <c r="M458" t="s">
        <v>989</v>
      </c>
      <c r="O458" t="s">
        <v>1521</v>
      </c>
      <c r="Q458" t="s">
        <v>1522</v>
      </c>
      <c r="R458" t="s">
        <v>1523</v>
      </c>
      <c r="S458" t="s">
        <v>1524</v>
      </c>
      <c r="U458" t="s">
        <v>1524</v>
      </c>
      <c r="V458" t="s">
        <v>1525</v>
      </c>
      <c r="W458" t="s">
        <v>1526</v>
      </c>
      <c r="Y458" t="s">
        <v>251</v>
      </c>
      <c r="Z458" t="s">
        <v>75</v>
      </c>
      <c r="AA458" t="s">
        <v>527</v>
      </c>
      <c r="AB458" t="s">
        <v>6448</v>
      </c>
      <c r="AC458" t="s">
        <v>688</v>
      </c>
      <c r="AE458" t="s">
        <v>75</v>
      </c>
      <c r="AF458" t="s">
        <v>75</v>
      </c>
      <c r="AG458" t="s">
        <v>75</v>
      </c>
      <c r="AH458" t="s">
        <v>75</v>
      </c>
      <c r="AJ458" t="s">
        <v>78</v>
      </c>
      <c r="AK458" t="s">
        <v>79</v>
      </c>
      <c r="AL458" t="s">
        <v>6449</v>
      </c>
      <c r="AM458" t="s">
        <v>6450</v>
      </c>
      <c r="AN458" t="s">
        <v>98</v>
      </c>
      <c r="AO458" t="s">
        <v>212</v>
      </c>
      <c r="AP458" t="s">
        <v>6451</v>
      </c>
      <c r="AU458" t="s">
        <v>100</v>
      </c>
      <c r="AV458" t="s">
        <v>1527</v>
      </c>
      <c r="AW458" t="s">
        <v>6452</v>
      </c>
      <c r="AX458" t="s">
        <v>6453</v>
      </c>
      <c r="AY458" t="s">
        <v>140</v>
      </c>
    </row>
    <row r="459" spans="1:51" x14ac:dyDescent="0.25">
      <c r="A459" t="s">
        <v>6454</v>
      </c>
      <c r="B459" t="s">
        <v>6455</v>
      </c>
      <c r="C459" t="s">
        <v>80</v>
      </c>
      <c r="D459" t="s">
        <v>349</v>
      </c>
      <c r="E459" t="s">
        <v>1422</v>
      </c>
      <c r="F459" t="s">
        <v>1423</v>
      </c>
      <c r="G459" t="s">
        <v>11</v>
      </c>
      <c r="H459" t="s">
        <v>110</v>
      </c>
      <c r="I459" t="s">
        <v>201</v>
      </c>
      <c r="J459" t="s">
        <v>1364</v>
      </c>
      <c r="K459" t="s">
        <v>1365</v>
      </c>
      <c r="L459" t="s">
        <v>980</v>
      </c>
      <c r="M459" t="s">
        <v>731</v>
      </c>
      <c r="N459" t="s">
        <v>411</v>
      </c>
      <c r="O459" t="s">
        <v>1407</v>
      </c>
      <c r="Q459" t="s">
        <v>1408</v>
      </c>
      <c r="R459" t="s">
        <v>1409</v>
      </c>
      <c r="Z459" t="s">
        <v>75</v>
      </c>
      <c r="AA459" t="s">
        <v>76</v>
      </c>
      <c r="AE459" t="s">
        <v>161</v>
      </c>
      <c r="AF459" t="s">
        <v>118</v>
      </c>
      <c r="AG459" t="s">
        <v>77</v>
      </c>
      <c r="AH459" t="s">
        <v>75</v>
      </c>
      <c r="AJ459" t="s">
        <v>78</v>
      </c>
      <c r="AK459" t="s">
        <v>79</v>
      </c>
      <c r="AL459" t="s">
        <v>6456</v>
      </c>
      <c r="AM459" t="s">
        <v>6457</v>
      </c>
      <c r="AN459" t="s">
        <v>98</v>
      </c>
      <c r="AO459" t="s">
        <v>75</v>
      </c>
      <c r="AP459" t="s">
        <v>75</v>
      </c>
      <c r="AU459" t="s">
        <v>100</v>
      </c>
      <c r="AY459" t="s">
        <v>140</v>
      </c>
    </row>
    <row r="460" spans="1:51" x14ac:dyDescent="0.25">
      <c r="A460" t="s">
        <v>6458</v>
      </c>
      <c r="B460" t="s">
        <v>6459</v>
      </c>
      <c r="C460" t="s">
        <v>80</v>
      </c>
      <c r="D460" t="s">
        <v>907</v>
      </c>
      <c r="E460" t="s">
        <v>1414</v>
      </c>
      <c r="F460" t="s">
        <v>1415</v>
      </c>
      <c r="G460" t="s">
        <v>11</v>
      </c>
      <c r="H460" t="s">
        <v>110</v>
      </c>
      <c r="I460" t="s">
        <v>201</v>
      </c>
      <c r="J460" t="s">
        <v>1364</v>
      </c>
      <c r="K460" t="s">
        <v>1365</v>
      </c>
      <c r="L460" t="s">
        <v>980</v>
      </c>
      <c r="M460" t="s">
        <v>731</v>
      </c>
      <c r="N460" t="s">
        <v>4255</v>
      </c>
      <c r="O460" t="s">
        <v>1407</v>
      </c>
      <c r="Q460" t="s">
        <v>1408</v>
      </c>
      <c r="R460" t="s">
        <v>1409</v>
      </c>
      <c r="Z460" t="s">
        <v>75</v>
      </c>
      <c r="AA460" t="s">
        <v>76</v>
      </c>
      <c r="AE460" t="s">
        <v>161</v>
      </c>
      <c r="AF460" t="s">
        <v>118</v>
      </c>
      <c r="AG460" t="s">
        <v>77</v>
      </c>
      <c r="AH460" t="s">
        <v>75</v>
      </c>
      <c r="AJ460" t="s">
        <v>78</v>
      </c>
      <c r="AK460" t="s">
        <v>79</v>
      </c>
      <c r="AL460" t="s">
        <v>6460</v>
      </c>
      <c r="AM460" t="s">
        <v>6461</v>
      </c>
      <c r="AN460" t="s">
        <v>98</v>
      </c>
      <c r="AO460" t="s">
        <v>75</v>
      </c>
      <c r="AP460" t="s">
        <v>75</v>
      </c>
      <c r="AU460" t="s">
        <v>100</v>
      </c>
      <c r="AY460" t="s">
        <v>140</v>
      </c>
    </row>
    <row r="461" spans="1:51" x14ac:dyDescent="0.25">
      <c r="A461" t="s">
        <v>6462</v>
      </c>
      <c r="B461" t="s">
        <v>6463</v>
      </c>
      <c r="C461" t="s">
        <v>9</v>
      </c>
      <c r="D461" t="s">
        <v>340</v>
      </c>
      <c r="E461" t="s">
        <v>341</v>
      </c>
      <c r="F461" t="s">
        <v>342</v>
      </c>
      <c r="G461" t="s">
        <v>11</v>
      </c>
      <c r="H461" t="s">
        <v>110</v>
      </c>
      <c r="I461" t="s">
        <v>201</v>
      </c>
      <c r="J461" t="s">
        <v>128</v>
      </c>
      <c r="K461" t="s">
        <v>129</v>
      </c>
      <c r="L461" t="s">
        <v>130</v>
      </c>
      <c r="M461" t="s">
        <v>131</v>
      </c>
      <c r="N461" t="s">
        <v>5094</v>
      </c>
      <c r="O461" t="s">
        <v>338</v>
      </c>
      <c r="Q461" t="s">
        <v>134</v>
      </c>
      <c r="R461" t="s">
        <v>146</v>
      </c>
      <c r="V461" t="s">
        <v>339</v>
      </c>
      <c r="Z461" t="s">
        <v>75</v>
      </c>
      <c r="AA461" t="s">
        <v>76</v>
      </c>
      <c r="AE461" t="s">
        <v>138</v>
      </c>
      <c r="AF461" t="s">
        <v>118</v>
      </c>
      <c r="AG461" t="s">
        <v>139</v>
      </c>
      <c r="AH461" t="s">
        <v>75</v>
      </c>
      <c r="AJ461" t="s">
        <v>78</v>
      </c>
      <c r="AK461" t="s">
        <v>79</v>
      </c>
      <c r="AL461" t="s">
        <v>6464</v>
      </c>
      <c r="AM461" t="s">
        <v>6465</v>
      </c>
      <c r="AN461" t="s">
        <v>98</v>
      </c>
      <c r="AO461" t="s">
        <v>75</v>
      </c>
      <c r="AP461" t="s">
        <v>75</v>
      </c>
      <c r="AU461" t="s">
        <v>100</v>
      </c>
      <c r="AY461" t="s">
        <v>140</v>
      </c>
    </row>
    <row r="462" spans="1:51" x14ac:dyDescent="0.25">
      <c r="A462" t="s">
        <v>6466</v>
      </c>
      <c r="B462" t="s">
        <v>6467</v>
      </c>
      <c r="C462" t="s">
        <v>80</v>
      </c>
      <c r="D462" t="s">
        <v>174</v>
      </c>
      <c r="E462" t="s">
        <v>175</v>
      </c>
      <c r="F462" t="s">
        <v>176</v>
      </c>
      <c r="G462" t="s">
        <v>11</v>
      </c>
      <c r="H462" t="s">
        <v>110</v>
      </c>
      <c r="I462" t="s">
        <v>111</v>
      </c>
      <c r="J462" t="s">
        <v>128</v>
      </c>
      <c r="K462" t="s">
        <v>129</v>
      </c>
      <c r="L462" t="s">
        <v>130</v>
      </c>
      <c r="M462" t="s">
        <v>131</v>
      </c>
      <c r="N462" t="s">
        <v>177</v>
      </c>
      <c r="O462" t="s">
        <v>178</v>
      </c>
      <c r="Q462" t="s">
        <v>134</v>
      </c>
      <c r="R462" t="s">
        <v>146</v>
      </c>
      <c r="U462" t="s">
        <v>179</v>
      </c>
      <c r="Z462" t="s">
        <v>75</v>
      </c>
      <c r="AA462" t="s">
        <v>76</v>
      </c>
      <c r="AE462" t="s">
        <v>138</v>
      </c>
      <c r="AF462" t="s">
        <v>118</v>
      </c>
      <c r="AG462" t="s">
        <v>139</v>
      </c>
      <c r="AH462" t="s">
        <v>75</v>
      </c>
      <c r="AJ462" t="s">
        <v>78</v>
      </c>
      <c r="AK462" t="s">
        <v>79</v>
      </c>
      <c r="AL462" t="s">
        <v>6468</v>
      </c>
      <c r="AM462" t="s">
        <v>6469</v>
      </c>
      <c r="AN462" t="s">
        <v>98</v>
      </c>
      <c r="AO462" t="s">
        <v>75</v>
      </c>
      <c r="AP462" t="s">
        <v>75</v>
      </c>
      <c r="AU462" t="s">
        <v>100</v>
      </c>
      <c r="AY462" t="s">
        <v>140</v>
      </c>
    </row>
    <row r="463" spans="1:51" x14ac:dyDescent="0.25">
      <c r="A463" t="s">
        <v>6470</v>
      </c>
      <c r="B463" t="s">
        <v>6471</v>
      </c>
      <c r="C463" t="s">
        <v>80</v>
      </c>
      <c r="D463" t="s">
        <v>589</v>
      </c>
      <c r="E463" t="s">
        <v>1772</v>
      </c>
      <c r="F463" t="s">
        <v>1773</v>
      </c>
      <c r="G463" t="s">
        <v>11</v>
      </c>
      <c r="H463" t="s">
        <v>110</v>
      </c>
      <c r="I463" t="s">
        <v>201</v>
      </c>
      <c r="J463" t="s">
        <v>636</v>
      </c>
      <c r="K463" t="s">
        <v>637</v>
      </c>
      <c r="L463" t="s">
        <v>638</v>
      </c>
      <c r="M463" t="s">
        <v>456</v>
      </c>
      <c r="N463" t="s">
        <v>6277</v>
      </c>
      <c r="O463" t="s">
        <v>746</v>
      </c>
      <c r="Q463" t="s">
        <v>723</v>
      </c>
      <c r="R463" t="s">
        <v>724</v>
      </c>
      <c r="Z463" t="s">
        <v>75</v>
      </c>
      <c r="AA463" t="s">
        <v>116</v>
      </c>
      <c r="AE463" t="s">
        <v>302</v>
      </c>
      <c r="AF463" t="s">
        <v>118</v>
      </c>
      <c r="AG463" t="s">
        <v>303</v>
      </c>
      <c r="AH463" t="s">
        <v>75</v>
      </c>
      <c r="AJ463" t="s">
        <v>78</v>
      </c>
      <c r="AK463" t="s">
        <v>79</v>
      </c>
      <c r="AL463" t="s">
        <v>6472</v>
      </c>
      <c r="AM463" t="s">
        <v>6473</v>
      </c>
      <c r="AN463" t="s">
        <v>98</v>
      </c>
      <c r="AO463" t="s">
        <v>75</v>
      </c>
      <c r="AP463" t="s">
        <v>75</v>
      </c>
      <c r="AU463" t="s">
        <v>100</v>
      </c>
      <c r="AY463" t="s">
        <v>6474</v>
      </c>
    </row>
    <row r="464" spans="1:51" x14ac:dyDescent="0.25">
      <c r="A464" t="s">
        <v>6475</v>
      </c>
      <c r="B464" t="s">
        <v>6476</v>
      </c>
      <c r="C464" t="s">
        <v>80</v>
      </c>
      <c r="D464" t="s">
        <v>334</v>
      </c>
      <c r="E464" t="s">
        <v>335</v>
      </c>
      <c r="F464" t="s">
        <v>336</v>
      </c>
      <c r="G464" t="s">
        <v>11</v>
      </c>
      <c r="H464" t="s">
        <v>110</v>
      </c>
      <c r="I464" t="s">
        <v>201</v>
      </c>
      <c r="J464" t="s">
        <v>128</v>
      </c>
      <c r="K464" t="s">
        <v>129</v>
      </c>
      <c r="L464" t="s">
        <v>130</v>
      </c>
      <c r="M464" t="s">
        <v>131</v>
      </c>
      <c r="N464" t="s">
        <v>2894</v>
      </c>
      <c r="O464" t="s">
        <v>338</v>
      </c>
      <c r="Q464" t="s">
        <v>134</v>
      </c>
      <c r="R464" t="s">
        <v>146</v>
      </c>
      <c r="V464" t="s">
        <v>339</v>
      </c>
      <c r="Z464" t="s">
        <v>75</v>
      </c>
      <c r="AA464" t="s">
        <v>76</v>
      </c>
      <c r="AE464" t="s">
        <v>138</v>
      </c>
      <c r="AF464" t="s">
        <v>118</v>
      </c>
      <c r="AG464" t="s">
        <v>139</v>
      </c>
      <c r="AH464" t="s">
        <v>75</v>
      </c>
      <c r="AJ464" t="s">
        <v>78</v>
      </c>
      <c r="AK464" t="s">
        <v>79</v>
      </c>
      <c r="AL464" t="s">
        <v>6477</v>
      </c>
      <c r="AM464" t="s">
        <v>6478</v>
      </c>
      <c r="AN464" t="s">
        <v>98</v>
      </c>
      <c r="AO464" t="s">
        <v>75</v>
      </c>
      <c r="AP464" t="s">
        <v>75</v>
      </c>
      <c r="AU464" t="s">
        <v>100</v>
      </c>
      <c r="AY464" t="s">
        <v>140</v>
      </c>
    </row>
    <row r="465" spans="1:51" x14ac:dyDescent="0.25">
      <c r="A465" t="s">
        <v>6479</v>
      </c>
      <c r="B465" t="s">
        <v>6480</v>
      </c>
      <c r="C465" t="s">
        <v>80</v>
      </c>
      <c r="D465" t="s">
        <v>1784</v>
      </c>
      <c r="E465" t="s">
        <v>1785</v>
      </c>
      <c r="F465" t="s">
        <v>1770</v>
      </c>
      <c r="G465" t="s">
        <v>11</v>
      </c>
      <c r="H465" t="s">
        <v>347</v>
      </c>
      <c r="J465" t="s">
        <v>128</v>
      </c>
      <c r="K465" t="s">
        <v>129</v>
      </c>
      <c r="L465" t="s">
        <v>130</v>
      </c>
      <c r="M465" t="s">
        <v>131</v>
      </c>
      <c r="N465" t="s">
        <v>4122</v>
      </c>
      <c r="O465" t="s">
        <v>1786</v>
      </c>
      <c r="Q465" t="s">
        <v>134</v>
      </c>
      <c r="R465" t="s">
        <v>135</v>
      </c>
      <c r="V465" t="s">
        <v>339</v>
      </c>
      <c r="Z465" t="s">
        <v>75</v>
      </c>
      <c r="AA465" t="s">
        <v>76</v>
      </c>
      <c r="AE465" t="s">
        <v>138</v>
      </c>
      <c r="AF465" t="s">
        <v>118</v>
      </c>
      <c r="AG465" t="s">
        <v>139</v>
      </c>
      <c r="AH465" t="s">
        <v>75</v>
      </c>
      <c r="AJ465" t="s">
        <v>78</v>
      </c>
      <c r="AK465" t="s">
        <v>79</v>
      </c>
      <c r="AL465" t="s">
        <v>6481</v>
      </c>
      <c r="AM465" t="s">
        <v>6482</v>
      </c>
      <c r="AN465" t="s">
        <v>98</v>
      </c>
      <c r="AO465" t="s">
        <v>75</v>
      </c>
      <c r="AP465" t="s">
        <v>75</v>
      </c>
      <c r="AU465" t="s">
        <v>100</v>
      </c>
      <c r="AY465" t="s">
        <v>140</v>
      </c>
    </row>
    <row r="466" spans="1:51" x14ac:dyDescent="0.25">
      <c r="A466" t="s">
        <v>6483</v>
      </c>
      <c r="B466" t="s">
        <v>6484</v>
      </c>
      <c r="C466" t="s">
        <v>80</v>
      </c>
      <c r="D466" t="s">
        <v>349</v>
      </c>
      <c r="E466" t="s">
        <v>350</v>
      </c>
      <c r="F466" t="s">
        <v>351</v>
      </c>
      <c r="G466" t="s">
        <v>11</v>
      </c>
      <c r="H466" t="s">
        <v>347</v>
      </c>
      <c r="J466" t="s">
        <v>128</v>
      </c>
      <c r="K466" t="s">
        <v>129</v>
      </c>
      <c r="L466" t="s">
        <v>130</v>
      </c>
      <c r="M466" t="s">
        <v>131</v>
      </c>
      <c r="N466" t="s">
        <v>6485</v>
      </c>
      <c r="O466" t="s">
        <v>352</v>
      </c>
      <c r="Q466" t="s">
        <v>353</v>
      </c>
      <c r="R466" t="s">
        <v>354</v>
      </c>
      <c r="V466" t="s">
        <v>339</v>
      </c>
      <c r="Z466" t="s">
        <v>75</v>
      </c>
      <c r="AA466" t="s">
        <v>76</v>
      </c>
      <c r="AE466" t="s">
        <v>138</v>
      </c>
      <c r="AF466" t="s">
        <v>118</v>
      </c>
      <c r="AG466" t="s">
        <v>139</v>
      </c>
      <c r="AH466" t="s">
        <v>75</v>
      </c>
      <c r="AJ466" t="s">
        <v>78</v>
      </c>
      <c r="AK466" t="s">
        <v>79</v>
      </c>
      <c r="AL466" t="s">
        <v>6486</v>
      </c>
      <c r="AM466" t="s">
        <v>6487</v>
      </c>
      <c r="AN466" t="s">
        <v>98</v>
      </c>
      <c r="AO466" t="s">
        <v>75</v>
      </c>
      <c r="AP466" t="s">
        <v>75</v>
      </c>
      <c r="AU466" t="s">
        <v>100</v>
      </c>
      <c r="AY466" t="s">
        <v>140</v>
      </c>
    </row>
    <row r="467" spans="1:51" x14ac:dyDescent="0.25">
      <c r="A467" t="s">
        <v>6488</v>
      </c>
      <c r="B467" t="s">
        <v>6489</v>
      </c>
      <c r="C467" t="s">
        <v>80</v>
      </c>
      <c r="D467" t="s">
        <v>907</v>
      </c>
      <c r="E467" t="s">
        <v>1416</v>
      </c>
      <c r="F467" t="s">
        <v>1417</v>
      </c>
      <c r="G467" t="s">
        <v>11</v>
      </c>
      <c r="H467" t="s">
        <v>110</v>
      </c>
      <c r="I467" t="s">
        <v>111</v>
      </c>
      <c r="J467" t="s">
        <v>1364</v>
      </c>
      <c r="K467" t="s">
        <v>1365</v>
      </c>
      <c r="L467" t="s">
        <v>980</v>
      </c>
      <c r="M467" t="s">
        <v>731</v>
      </c>
      <c r="N467" t="s">
        <v>1418</v>
      </c>
      <c r="O467" t="s">
        <v>1407</v>
      </c>
      <c r="Q467" t="s">
        <v>1408</v>
      </c>
      <c r="R467" t="s">
        <v>1409</v>
      </c>
      <c r="Z467" t="s">
        <v>75</v>
      </c>
      <c r="AA467" t="s">
        <v>76</v>
      </c>
      <c r="AE467" t="s">
        <v>161</v>
      </c>
      <c r="AF467" t="s">
        <v>118</v>
      </c>
      <c r="AG467" t="s">
        <v>77</v>
      </c>
      <c r="AH467" t="s">
        <v>75</v>
      </c>
      <c r="AJ467" t="s">
        <v>78</v>
      </c>
      <c r="AK467" t="s">
        <v>79</v>
      </c>
      <c r="AL467" t="s">
        <v>6490</v>
      </c>
      <c r="AM467" t="s">
        <v>6491</v>
      </c>
      <c r="AN467" t="s">
        <v>98</v>
      </c>
      <c r="AO467" t="s">
        <v>75</v>
      </c>
      <c r="AP467" t="s">
        <v>75</v>
      </c>
      <c r="AU467" t="s">
        <v>100</v>
      </c>
      <c r="AY467" t="s">
        <v>1413</v>
      </c>
    </row>
    <row r="468" spans="1:51" x14ac:dyDescent="0.25">
      <c r="A468" t="s">
        <v>6492</v>
      </c>
      <c r="B468" t="s">
        <v>6493</v>
      </c>
      <c r="C468" t="s">
        <v>80</v>
      </c>
      <c r="D468" t="s">
        <v>105</v>
      </c>
      <c r="E468" t="s">
        <v>2684</v>
      </c>
      <c r="F468" t="s">
        <v>2685</v>
      </c>
      <c r="G468" t="s">
        <v>11</v>
      </c>
      <c r="H468" t="s">
        <v>110</v>
      </c>
      <c r="I468" t="s">
        <v>281</v>
      </c>
      <c r="J468" t="s">
        <v>2651</v>
      </c>
      <c r="K468" t="s">
        <v>2652</v>
      </c>
      <c r="L468" t="s">
        <v>2273</v>
      </c>
      <c r="M468" t="s">
        <v>366</v>
      </c>
      <c r="N468" t="s">
        <v>6388</v>
      </c>
      <c r="O468" t="s">
        <v>2653</v>
      </c>
      <c r="Q468" t="s">
        <v>2654</v>
      </c>
      <c r="R468" t="s">
        <v>2686</v>
      </c>
      <c r="Z468" t="s">
        <v>75</v>
      </c>
      <c r="AA468" t="s">
        <v>527</v>
      </c>
      <c r="AB468" t="s">
        <v>2656</v>
      </c>
      <c r="AC468" t="s">
        <v>2914</v>
      </c>
      <c r="AE468" t="s">
        <v>2392</v>
      </c>
      <c r="AF468" t="s">
        <v>118</v>
      </c>
      <c r="AG468" t="s">
        <v>937</v>
      </c>
      <c r="AH468" t="s">
        <v>75</v>
      </c>
      <c r="AJ468" t="s">
        <v>78</v>
      </c>
      <c r="AK468" t="s">
        <v>79</v>
      </c>
      <c r="AL468" t="s">
        <v>6494</v>
      </c>
      <c r="AM468" t="s">
        <v>6495</v>
      </c>
      <c r="AN468" t="s">
        <v>98</v>
      </c>
      <c r="AO468" t="s">
        <v>75</v>
      </c>
      <c r="AP468" t="s">
        <v>75</v>
      </c>
      <c r="AU468" t="s">
        <v>100</v>
      </c>
      <c r="AY468" t="s">
        <v>2657</v>
      </c>
    </row>
    <row r="469" spans="1:51" x14ac:dyDescent="0.25">
      <c r="A469" t="s">
        <v>6496</v>
      </c>
      <c r="B469" t="s">
        <v>6497</v>
      </c>
      <c r="C469" t="s">
        <v>9</v>
      </c>
      <c r="D469" t="s">
        <v>2693</v>
      </c>
      <c r="E469" t="s">
        <v>2694</v>
      </c>
      <c r="F469" t="s">
        <v>2695</v>
      </c>
      <c r="G469" t="s">
        <v>11</v>
      </c>
      <c r="H469" t="s">
        <v>110</v>
      </c>
      <c r="I469" t="s">
        <v>281</v>
      </c>
      <c r="J469" t="s">
        <v>2651</v>
      </c>
      <c r="K469" t="s">
        <v>2652</v>
      </c>
      <c r="L469" t="s">
        <v>2273</v>
      </c>
      <c r="M469" t="s">
        <v>366</v>
      </c>
      <c r="N469" t="s">
        <v>6388</v>
      </c>
      <c r="O469" t="s">
        <v>2653</v>
      </c>
      <c r="Q469" t="s">
        <v>2692</v>
      </c>
      <c r="R469" t="s">
        <v>2655</v>
      </c>
      <c r="Z469" t="s">
        <v>75</v>
      </c>
      <c r="AA469" t="s">
        <v>527</v>
      </c>
      <c r="AB469" t="s">
        <v>2656</v>
      </c>
      <c r="AC469" t="s">
        <v>688</v>
      </c>
      <c r="AE469" t="s">
        <v>2392</v>
      </c>
      <c r="AF469" t="s">
        <v>118</v>
      </c>
      <c r="AG469" t="s">
        <v>937</v>
      </c>
      <c r="AH469" t="s">
        <v>75</v>
      </c>
      <c r="AJ469" t="s">
        <v>78</v>
      </c>
      <c r="AK469" t="s">
        <v>79</v>
      </c>
      <c r="AL469" t="s">
        <v>6498</v>
      </c>
      <c r="AM469" t="s">
        <v>6499</v>
      </c>
      <c r="AN469" t="s">
        <v>98</v>
      </c>
      <c r="AO469" t="s">
        <v>75</v>
      </c>
      <c r="AP469" t="s">
        <v>75</v>
      </c>
      <c r="AU469" t="s">
        <v>100</v>
      </c>
      <c r="AY469" t="s">
        <v>2657</v>
      </c>
    </row>
    <row r="470" spans="1:51" x14ac:dyDescent="0.25">
      <c r="A470" t="s">
        <v>6500</v>
      </c>
      <c r="B470" t="s">
        <v>6501</v>
      </c>
      <c r="C470" t="s">
        <v>80</v>
      </c>
      <c r="D470" t="s">
        <v>1410</v>
      </c>
      <c r="E470" t="s">
        <v>2696</v>
      </c>
      <c r="F470" t="s">
        <v>2697</v>
      </c>
      <c r="G470" t="s">
        <v>11</v>
      </c>
      <c r="H470" t="s">
        <v>110</v>
      </c>
      <c r="I470" t="s">
        <v>281</v>
      </c>
      <c r="J470" t="s">
        <v>2651</v>
      </c>
      <c r="K470" t="s">
        <v>2652</v>
      </c>
      <c r="L470" t="s">
        <v>2273</v>
      </c>
      <c r="M470" t="s">
        <v>366</v>
      </c>
      <c r="N470" t="s">
        <v>6388</v>
      </c>
      <c r="O470" t="s">
        <v>2653</v>
      </c>
      <c r="Q470" t="s">
        <v>2654</v>
      </c>
      <c r="R470" t="s">
        <v>2655</v>
      </c>
      <c r="Z470" t="s">
        <v>75</v>
      </c>
      <c r="AA470" t="s">
        <v>527</v>
      </c>
      <c r="AB470" t="s">
        <v>2656</v>
      </c>
      <c r="AC470" t="s">
        <v>688</v>
      </c>
      <c r="AE470" t="s">
        <v>2392</v>
      </c>
      <c r="AF470" t="s">
        <v>118</v>
      </c>
      <c r="AG470" t="s">
        <v>937</v>
      </c>
      <c r="AH470" t="s">
        <v>75</v>
      </c>
      <c r="AJ470" t="s">
        <v>78</v>
      </c>
      <c r="AK470" t="s">
        <v>79</v>
      </c>
      <c r="AL470" t="s">
        <v>6502</v>
      </c>
      <c r="AM470" t="s">
        <v>6503</v>
      </c>
      <c r="AN470" t="s">
        <v>98</v>
      </c>
      <c r="AO470" t="s">
        <v>75</v>
      </c>
      <c r="AP470" t="s">
        <v>75</v>
      </c>
      <c r="AU470" t="s">
        <v>100</v>
      </c>
      <c r="AY470" t="s">
        <v>2657</v>
      </c>
    </row>
    <row r="471" spans="1:51" x14ac:dyDescent="0.25">
      <c r="A471" t="s">
        <v>6504</v>
      </c>
      <c r="B471" t="s">
        <v>6505</v>
      </c>
      <c r="C471" t="s">
        <v>80</v>
      </c>
      <c r="D471" t="s">
        <v>2687</v>
      </c>
      <c r="E471" t="s">
        <v>2688</v>
      </c>
      <c r="F471" t="s">
        <v>2689</v>
      </c>
      <c r="G471" t="s">
        <v>11</v>
      </c>
      <c r="H471" t="s">
        <v>110</v>
      </c>
      <c r="I471" t="s">
        <v>201</v>
      </c>
      <c r="J471" t="s">
        <v>2651</v>
      </c>
      <c r="K471" t="s">
        <v>2652</v>
      </c>
      <c r="L471" t="s">
        <v>2273</v>
      </c>
      <c r="M471" t="s">
        <v>366</v>
      </c>
      <c r="N471" t="s">
        <v>6388</v>
      </c>
      <c r="O471" t="s">
        <v>2653</v>
      </c>
      <c r="Q471" t="s">
        <v>2654</v>
      </c>
      <c r="R471" t="s">
        <v>2655</v>
      </c>
      <c r="Z471" t="s">
        <v>75</v>
      </c>
      <c r="AA471" t="s">
        <v>527</v>
      </c>
      <c r="AB471" t="s">
        <v>2656</v>
      </c>
      <c r="AC471" t="s">
        <v>688</v>
      </c>
      <c r="AE471" t="s">
        <v>2392</v>
      </c>
      <c r="AF471" t="s">
        <v>118</v>
      </c>
      <c r="AG471" t="s">
        <v>937</v>
      </c>
      <c r="AH471" t="s">
        <v>75</v>
      </c>
      <c r="AJ471" t="s">
        <v>78</v>
      </c>
      <c r="AK471" t="s">
        <v>79</v>
      </c>
      <c r="AL471" t="s">
        <v>6506</v>
      </c>
      <c r="AM471" t="s">
        <v>6507</v>
      </c>
      <c r="AN471" t="s">
        <v>98</v>
      </c>
      <c r="AO471" t="s">
        <v>75</v>
      </c>
      <c r="AP471" t="s">
        <v>75</v>
      </c>
      <c r="AU471" t="s">
        <v>100</v>
      </c>
      <c r="AY471" t="s">
        <v>2657</v>
      </c>
    </row>
    <row r="472" spans="1:51" x14ac:dyDescent="0.25">
      <c r="A472" t="s">
        <v>6508</v>
      </c>
      <c r="B472" t="s">
        <v>6509</v>
      </c>
      <c r="C472" t="s">
        <v>80</v>
      </c>
      <c r="D472" t="s">
        <v>2679</v>
      </c>
      <c r="E472" t="s">
        <v>2680</v>
      </c>
      <c r="F472" t="s">
        <v>2681</v>
      </c>
      <c r="G472" t="s">
        <v>11</v>
      </c>
      <c r="H472" t="s">
        <v>110</v>
      </c>
      <c r="I472" t="s">
        <v>281</v>
      </c>
      <c r="J472" t="s">
        <v>2651</v>
      </c>
      <c r="K472" t="s">
        <v>2652</v>
      </c>
      <c r="L472" t="s">
        <v>2273</v>
      </c>
      <c r="M472" t="s">
        <v>366</v>
      </c>
      <c r="N472" t="s">
        <v>6388</v>
      </c>
      <c r="O472" t="s">
        <v>2653</v>
      </c>
      <c r="Q472" t="s">
        <v>2654</v>
      </c>
      <c r="R472" t="s">
        <v>2655</v>
      </c>
      <c r="Z472" t="s">
        <v>75</v>
      </c>
      <c r="AA472" t="s">
        <v>527</v>
      </c>
      <c r="AB472" t="s">
        <v>2656</v>
      </c>
      <c r="AC472" t="s">
        <v>688</v>
      </c>
      <c r="AE472" t="s">
        <v>2392</v>
      </c>
      <c r="AF472" t="s">
        <v>118</v>
      </c>
      <c r="AG472" t="s">
        <v>937</v>
      </c>
      <c r="AH472" t="s">
        <v>75</v>
      </c>
      <c r="AJ472" t="s">
        <v>78</v>
      </c>
      <c r="AK472" t="s">
        <v>79</v>
      </c>
      <c r="AL472" t="s">
        <v>6510</v>
      </c>
      <c r="AM472" t="s">
        <v>6511</v>
      </c>
      <c r="AN472" t="s">
        <v>98</v>
      </c>
      <c r="AO472" t="s">
        <v>75</v>
      </c>
      <c r="AP472" t="s">
        <v>75</v>
      </c>
      <c r="AU472" t="s">
        <v>100</v>
      </c>
      <c r="AY472" t="s">
        <v>2682</v>
      </c>
    </row>
    <row r="473" spans="1:51" x14ac:dyDescent="0.25">
      <c r="A473" t="s">
        <v>6512</v>
      </c>
      <c r="B473" t="s">
        <v>6513</v>
      </c>
      <c r="C473" t="s">
        <v>80</v>
      </c>
      <c r="D473" t="s">
        <v>551</v>
      </c>
      <c r="E473" t="s">
        <v>2706</v>
      </c>
      <c r="F473" t="s">
        <v>2707</v>
      </c>
      <c r="G473" t="s">
        <v>11</v>
      </c>
      <c r="H473" t="s">
        <v>110</v>
      </c>
      <c r="I473" t="s">
        <v>281</v>
      </c>
      <c r="J473" t="s">
        <v>2651</v>
      </c>
      <c r="K473" t="s">
        <v>2652</v>
      </c>
      <c r="L473" t="s">
        <v>2273</v>
      </c>
      <c r="M473" t="s">
        <v>366</v>
      </c>
      <c r="N473" t="s">
        <v>6388</v>
      </c>
      <c r="O473" t="s">
        <v>2653</v>
      </c>
      <c r="Q473" t="s">
        <v>2654</v>
      </c>
      <c r="R473" t="s">
        <v>2655</v>
      </c>
      <c r="Z473" t="s">
        <v>75</v>
      </c>
      <c r="AA473" t="s">
        <v>527</v>
      </c>
      <c r="AB473" t="s">
        <v>2656</v>
      </c>
      <c r="AC473" t="s">
        <v>688</v>
      </c>
      <c r="AE473" t="s">
        <v>2392</v>
      </c>
      <c r="AF473" t="s">
        <v>118</v>
      </c>
      <c r="AG473" t="s">
        <v>937</v>
      </c>
      <c r="AH473" t="s">
        <v>75</v>
      </c>
      <c r="AJ473" t="s">
        <v>78</v>
      </c>
      <c r="AK473" t="s">
        <v>79</v>
      </c>
      <c r="AL473" t="s">
        <v>6514</v>
      </c>
      <c r="AM473" t="s">
        <v>6515</v>
      </c>
      <c r="AN473" t="s">
        <v>98</v>
      </c>
      <c r="AO473" t="s">
        <v>75</v>
      </c>
      <c r="AP473" t="s">
        <v>75</v>
      </c>
      <c r="AU473" t="s">
        <v>100</v>
      </c>
      <c r="AY473" t="s">
        <v>2704</v>
      </c>
    </row>
    <row r="474" spans="1:51" x14ac:dyDescent="0.25">
      <c r="A474" t="s">
        <v>6516</v>
      </c>
      <c r="B474" t="s">
        <v>6517</v>
      </c>
      <c r="C474" t="s">
        <v>80</v>
      </c>
      <c r="D474" t="s">
        <v>853</v>
      </c>
      <c r="E474" t="s">
        <v>2701</v>
      </c>
      <c r="F474" t="s">
        <v>2702</v>
      </c>
      <c r="G474" t="s">
        <v>11</v>
      </c>
      <c r="H474" t="s">
        <v>110</v>
      </c>
      <c r="I474" t="s">
        <v>281</v>
      </c>
      <c r="J474" t="s">
        <v>2651</v>
      </c>
      <c r="K474" t="s">
        <v>2652</v>
      </c>
      <c r="L474" t="s">
        <v>2273</v>
      </c>
      <c r="M474" t="s">
        <v>366</v>
      </c>
      <c r="N474" t="s">
        <v>6388</v>
      </c>
      <c r="O474" t="s">
        <v>2703</v>
      </c>
      <c r="Q474" t="s">
        <v>2654</v>
      </c>
      <c r="R474" t="s">
        <v>2655</v>
      </c>
      <c r="Z474" t="s">
        <v>75</v>
      </c>
      <c r="AA474" t="s">
        <v>527</v>
      </c>
      <c r="AB474" t="s">
        <v>2656</v>
      </c>
      <c r="AC474" t="s">
        <v>688</v>
      </c>
      <c r="AE474" t="s">
        <v>2392</v>
      </c>
      <c r="AF474" t="s">
        <v>118</v>
      </c>
      <c r="AG474" t="s">
        <v>937</v>
      </c>
      <c r="AH474" t="s">
        <v>75</v>
      </c>
      <c r="AJ474" t="s">
        <v>78</v>
      </c>
      <c r="AK474" t="s">
        <v>79</v>
      </c>
      <c r="AL474" t="s">
        <v>6518</v>
      </c>
      <c r="AM474" t="s">
        <v>6519</v>
      </c>
      <c r="AN474" t="s">
        <v>98</v>
      </c>
      <c r="AO474" t="s">
        <v>75</v>
      </c>
      <c r="AP474" t="s">
        <v>75</v>
      </c>
      <c r="AU474" t="s">
        <v>100</v>
      </c>
      <c r="AY474" t="s">
        <v>2704</v>
      </c>
    </row>
    <row r="475" spans="1:51" x14ac:dyDescent="0.25">
      <c r="A475" t="s">
        <v>6520</v>
      </c>
      <c r="B475" t="s">
        <v>6521</v>
      </c>
      <c r="C475" t="s">
        <v>80</v>
      </c>
      <c r="D475" t="s">
        <v>1874</v>
      </c>
      <c r="E475" t="s">
        <v>2705</v>
      </c>
      <c r="F475" t="s">
        <v>1533</v>
      </c>
      <c r="G475" t="s">
        <v>11</v>
      </c>
      <c r="H475" t="s">
        <v>110</v>
      </c>
      <c r="I475" t="s">
        <v>281</v>
      </c>
      <c r="J475" t="s">
        <v>2651</v>
      </c>
      <c r="K475" t="s">
        <v>2652</v>
      </c>
      <c r="L475" t="s">
        <v>2273</v>
      </c>
      <c r="M475" t="s">
        <v>366</v>
      </c>
      <c r="N475" t="s">
        <v>6388</v>
      </c>
      <c r="O475" t="s">
        <v>2653</v>
      </c>
      <c r="Q475" t="s">
        <v>2654</v>
      </c>
      <c r="R475" t="s">
        <v>2655</v>
      </c>
      <c r="Z475" t="s">
        <v>75</v>
      </c>
      <c r="AA475" t="s">
        <v>527</v>
      </c>
      <c r="AB475" t="s">
        <v>2656</v>
      </c>
      <c r="AC475" t="s">
        <v>688</v>
      </c>
      <c r="AE475" t="s">
        <v>2392</v>
      </c>
      <c r="AF475" t="s">
        <v>118</v>
      </c>
      <c r="AG475" t="s">
        <v>937</v>
      </c>
      <c r="AH475" t="s">
        <v>75</v>
      </c>
      <c r="AJ475" t="s">
        <v>78</v>
      </c>
      <c r="AK475" t="s">
        <v>79</v>
      </c>
      <c r="AL475" t="s">
        <v>6522</v>
      </c>
      <c r="AM475" t="s">
        <v>6523</v>
      </c>
      <c r="AN475" t="s">
        <v>98</v>
      </c>
      <c r="AO475" t="s">
        <v>75</v>
      </c>
      <c r="AP475" t="s">
        <v>75</v>
      </c>
      <c r="AU475" t="s">
        <v>100</v>
      </c>
      <c r="AY475" t="s">
        <v>2657</v>
      </c>
    </row>
    <row r="476" spans="1:51" x14ac:dyDescent="0.25">
      <c r="A476" t="s">
        <v>6524</v>
      </c>
      <c r="B476" t="s">
        <v>6525</v>
      </c>
      <c r="C476" t="s">
        <v>80</v>
      </c>
      <c r="D476" t="s">
        <v>634</v>
      </c>
      <c r="E476" t="s">
        <v>2698</v>
      </c>
      <c r="F476" t="s">
        <v>2699</v>
      </c>
      <c r="G476" t="s">
        <v>11</v>
      </c>
      <c r="H476" t="s">
        <v>110</v>
      </c>
      <c r="I476" t="s">
        <v>201</v>
      </c>
      <c r="J476" t="s">
        <v>2651</v>
      </c>
      <c r="K476" t="s">
        <v>2652</v>
      </c>
      <c r="L476" t="s">
        <v>2273</v>
      </c>
      <c r="M476" t="s">
        <v>366</v>
      </c>
      <c r="N476" t="s">
        <v>6388</v>
      </c>
      <c r="O476" t="s">
        <v>2653</v>
      </c>
      <c r="Q476" t="s">
        <v>2654</v>
      </c>
      <c r="R476" t="s">
        <v>2655</v>
      </c>
      <c r="Z476" t="s">
        <v>75</v>
      </c>
      <c r="AA476" t="s">
        <v>527</v>
      </c>
      <c r="AB476" t="s">
        <v>2656</v>
      </c>
      <c r="AC476" t="s">
        <v>688</v>
      </c>
      <c r="AE476" t="s">
        <v>2392</v>
      </c>
      <c r="AF476" t="s">
        <v>118</v>
      </c>
      <c r="AG476" t="s">
        <v>937</v>
      </c>
      <c r="AH476" t="s">
        <v>75</v>
      </c>
      <c r="AJ476" t="s">
        <v>78</v>
      </c>
      <c r="AK476" t="s">
        <v>79</v>
      </c>
      <c r="AL476" t="s">
        <v>6526</v>
      </c>
      <c r="AM476" t="s">
        <v>6527</v>
      </c>
      <c r="AN476" t="s">
        <v>98</v>
      </c>
      <c r="AO476" t="s">
        <v>75</v>
      </c>
      <c r="AP476" t="s">
        <v>75</v>
      </c>
      <c r="AU476" t="s">
        <v>100</v>
      </c>
      <c r="AY476" t="s">
        <v>2657</v>
      </c>
    </row>
    <row r="477" spans="1:51" x14ac:dyDescent="0.25">
      <c r="A477" t="s">
        <v>6528</v>
      </c>
      <c r="B477" t="s">
        <v>6529</v>
      </c>
      <c r="C477" t="s">
        <v>80</v>
      </c>
      <c r="D477" t="s">
        <v>174</v>
      </c>
      <c r="E477" t="s">
        <v>2690</v>
      </c>
      <c r="F477" t="s">
        <v>2691</v>
      </c>
      <c r="G477" t="s">
        <v>11</v>
      </c>
      <c r="H477" t="s">
        <v>110</v>
      </c>
      <c r="I477" t="s">
        <v>201</v>
      </c>
      <c r="J477" t="s">
        <v>2651</v>
      </c>
      <c r="K477" t="s">
        <v>2652</v>
      </c>
      <c r="L477" t="s">
        <v>2273</v>
      </c>
      <c r="M477" t="s">
        <v>366</v>
      </c>
      <c r="N477" t="s">
        <v>6388</v>
      </c>
      <c r="O477" t="s">
        <v>2653</v>
      </c>
      <c r="Q477" t="s">
        <v>2692</v>
      </c>
      <c r="R477" t="s">
        <v>2655</v>
      </c>
      <c r="Z477" t="s">
        <v>75</v>
      </c>
      <c r="AA477" t="s">
        <v>527</v>
      </c>
      <c r="AB477" t="s">
        <v>2656</v>
      </c>
      <c r="AC477" t="s">
        <v>688</v>
      </c>
      <c r="AE477" t="s">
        <v>2392</v>
      </c>
      <c r="AF477" t="s">
        <v>118</v>
      </c>
      <c r="AG477" t="s">
        <v>937</v>
      </c>
      <c r="AH477" t="s">
        <v>75</v>
      </c>
      <c r="AJ477" t="s">
        <v>78</v>
      </c>
      <c r="AK477" t="s">
        <v>79</v>
      </c>
      <c r="AL477" t="s">
        <v>6530</v>
      </c>
      <c r="AM477" t="s">
        <v>6531</v>
      </c>
      <c r="AN477" t="s">
        <v>98</v>
      </c>
      <c r="AO477" t="s">
        <v>75</v>
      </c>
      <c r="AP477" t="s">
        <v>75</v>
      </c>
      <c r="AU477" t="s">
        <v>100</v>
      </c>
      <c r="AY477" t="s">
        <v>2657</v>
      </c>
    </row>
    <row r="478" spans="1:51" x14ac:dyDescent="0.25">
      <c r="A478" t="s">
        <v>6532</v>
      </c>
      <c r="B478" t="s">
        <v>6533</v>
      </c>
      <c r="C478" t="s">
        <v>80</v>
      </c>
      <c r="D478" t="s">
        <v>174</v>
      </c>
      <c r="E478" t="s">
        <v>2912</v>
      </c>
      <c r="F478" t="s">
        <v>2913</v>
      </c>
      <c r="G478" t="s">
        <v>11</v>
      </c>
      <c r="H478" t="s">
        <v>110</v>
      </c>
      <c r="I478" t="s">
        <v>281</v>
      </c>
      <c r="J478" t="s">
        <v>2651</v>
      </c>
      <c r="K478" t="s">
        <v>2652</v>
      </c>
      <c r="L478" t="s">
        <v>2273</v>
      </c>
      <c r="M478" t="s">
        <v>366</v>
      </c>
      <c r="N478" t="s">
        <v>6388</v>
      </c>
      <c r="O478" t="s">
        <v>2653</v>
      </c>
      <c r="Q478" t="s">
        <v>2654</v>
      </c>
      <c r="R478" t="s">
        <v>2655</v>
      </c>
      <c r="Z478" t="s">
        <v>75</v>
      </c>
      <c r="AA478" t="s">
        <v>527</v>
      </c>
      <c r="AB478" t="s">
        <v>2656</v>
      </c>
      <c r="AC478" t="s">
        <v>688</v>
      </c>
      <c r="AE478" t="s">
        <v>2392</v>
      </c>
      <c r="AF478" t="s">
        <v>118</v>
      </c>
      <c r="AG478" t="s">
        <v>937</v>
      </c>
      <c r="AH478" t="s">
        <v>75</v>
      </c>
      <c r="AJ478" t="s">
        <v>78</v>
      </c>
      <c r="AK478" t="s">
        <v>79</v>
      </c>
      <c r="AL478" t="s">
        <v>6534</v>
      </c>
      <c r="AM478" t="s">
        <v>6535</v>
      </c>
      <c r="AN478" t="s">
        <v>98</v>
      </c>
      <c r="AO478" t="s">
        <v>75</v>
      </c>
      <c r="AP478" t="s">
        <v>75</v>
      </c>
      <c r="AU478" t="s">
        <v>100</v>
      </c>
      <c r="AY478" t="s">
        <v>2915</v>
      </c>
    </row>
    <row r="479" spans="1:51" x14ac:dyDescent="0.25">
      <c r="A479" t="s">
        <v>6536</v>
      </c>
      <c r="B479" t="s">
        <v>6537</v>
      </c>
      <c r="C479" t="s">
        <v>9</v>
      </c>
      <c r="D479" t="s">
        <v>2648</v>
      </c>
      <c r="E479" t="s">
        <v>2649</v>
      </c>
      <c r="F479" t="s">
        <v>2650</v>
      </c>
      <c r="G479" t="s">
        <v>11</v>
      </c>
      <c r="H479" t="s">
        <v>110</v>
      </c>
      <c r="I479" t="s">
        <v>281</v>
      </c>
      <c r="J479" t="s">
        <v>2651</v>
      </c>
      <c r="K479" t="s">
        <v>2652</v>
      </c>
      <c r="L479" t="s">
        <v>2273</v>
      </c>
      <c r="M479" t="s">
        <v>366</v>
      </c>
      <c r="N479" t="s">
        <v>6388</v>
      </c>
      <c r="O479" t="s">
        <v>2653</v>
      </c>
      <c r="Q479" t="s">
        <v>2654</v>
      </c>
      <c r="R479" t="s">
        <v>2655</v>
      </c>
      <c r="Z479" t="s">
        <v>75</v>
      </c>
      <c r="AA479" t="s">
        <v>527</v>
      </c>
      <c r="AB479" t="s">
        <v>2656</v>
      </c>
      <c r="AC479" t="s">
        <v>688</v>
      </c>
      <c r="AE479" t="s">
        <v>2392</v>
      </c>
      <c r="AF479" t="s">
        <v>118</v>
      </c>
      <c r="AG479" t="s">
        <v>937</v>
      </c>
      <c r="AH479" t="s">
        <v>75</v>
      </c>
      <c r="AJ479" t="s">
        <v>78</v>
      </c>
      <c r="AK479" t="s">
        <v>79</v>
      </c>
      <c r="AL479" t="s">
        <v>6538</v>
      </c>
      <c r="AM479" t="s">
        <v>6539</v>
      </c>
      <c r="AN479" t="s">
        <v>98</v>
      </c>
      <c r="AO479" t="s">
        <v>75</v>
      </c>
      <c r="AP479" t="s">
        <v>75</v>
      </c>
      <c r="AU479" t="s">
        <v>100</v>
      </c>
      <c r="AY479" t="s">
        <v>2657</v>
      </c>
    </row>
    <row r="480" spans="1:51" x14ac:dyDescent="0.25">
      <c r="A480" t="s">
        <v>6540</v>
      </c>
      <c r="B480" t="s">
        <v>6541</v>
      </c>
      <c r="C480" t="s">
        <v>9</v>
      </c>
      <c r="D480" t="s">
        <v>2193</v>
      </c>
      <c r="E480" t="s">
        <v>6542</v>
      </c>
      <c r="F480" t="s">
        <v>6543</v>
      </c>
      <c r="G480" t="s">
        <v>11</v>
      </c>
      <c r="H480" t="s">
        <v>110</v>
      </c>
      <c r="I480" t="s">
        <v>281</v>
      </c>
      <c r="J480" t="s">
        <v>2651</v>
      </c>
      <c r="K480" t="s">
        <v>2652</v>
      </c>
      <c r="L480" t="s">
        <v>2273</v>
      </c>
      <c r="M480" t="s">
        <v>366</v>
      </c>
      <c r="N480" t="s">
        <v>6388</v>
      </c>
      <c r="O480" t="s">
        <v>6544</v>
      </c>
      <c r="Q480" t="s">
        <v>2654</v>
      </c>
      <c r="R480" t="s">
        <v>6545</v>
      </c>
      <c r="Z480" t="s">
        <v>75</v>
      </c>
      <c r="AA480" t="s">
        <v>527</v>
      </c>
      <c r="AB480" t="s">
        <v>2656</v>
      </c>
      <c r="AC480" t="s">
        <v>688</v>
      </c>
      <c r="AE480" t="s">
        <v>2392</v>
      </c>
      <c r="AF480" t="s">
        <v>118</v>
      </c>
      <c r="AG480" t="s">
        <v>937</v>
      </c>
      <c r="AH480" t="s">
        <v>75</v>
      </c>
      <c r="AJ480" t="s">
        <v>78</v>
      </c>
      <c r="AK480" t="s">
        <v>79</v>
      </c>
      <c r="AL480" t="s">
        <v>6546</v>
      </c>
      <c r="AM480" t="s">
        <v>6547</v>
      </c>
      <c r="AN480" t="s">
        <v>98</v>
      </c>
      <c r="AO480" t="s">
        <v>78</v>
      </c>
      <c r="AP480" t="s">
        <v>99</v>
      </c>
      <c r="AU480" t="s">
        <v>100</v>
      </c>
      <c r="AV480" t="s">
        <v>101</v>
      </c>
      <c r="AW480" t="s">
        <v>102</v>
      </c>
      <c r="AX480" t="s">
        <v>103</v>
      </c>
      <c r="AY480" t="s">
        <v>6548</v>
      </c>
    </row>
    <row r="481" spans="1:51" x14ac:dyDescent="0.25">
      <c r="A481" t="s">
        <v>6549</v>
      </c>
      <c r="B481" t="s">
        <v>6550</v>
      </c>
      <c r="C481" t="s">
        <v>80</v>
      </c>
      <c r="D481" t="s">
        <v>613</v>
      </c>
      <c r="E481" t="s">
        <v>6551</v>
      </c>
      <c r="F481" t="s">
        <v>6552</v>
      </c>
      <c r="G481" t="s">
        <v>11</v>
      </c>
      <c r="H481" t="s">
        <v>110</v>
      </c>
      <c r="I481" t="s">
        <v>281</v>
      </c>
      <c r="J481" t="s">
        <v>2651</v>
      </c>
      <c r="K481" t="s">
        <v>2652</v>
      </c>
      <c r="L481" t="s">
        <v>2273</v>
      </c>
      <c r="M481" t="s">
        <v>366</v>
      </c>
      <c r="N481" t="s">
        <v>6388</v>
      </c>
      <c r="O481" t="s">
        <v>6544</v>
      </c>
      <c r="Q481" t="s">
        <v>2654</v>
      </c>
      <c r="R481" t="s">
        <v>6545</v>
      </c>
      <c r="Z481" t="s">
        <v>75</v>
      </c>
      <c r="AA481" t="s">
        <v>527</v>
      </c>
      <c r="AB481" t="s">
        <v>2656</v>
      </c>
      <c r="AC481" t="s">
        <v>688</v>
      </c>
      <c r="AE481" t="s">
        <v>2392</v>
      </c>
      <c r="AF481" t="s">
        <v>118</v>
      </c>
      <c r="AG481" t="s">
        <v>937</v>
      </c>
      <c r="AH481" t="s">
        <v>75</v>
      </c>
      <c r="AJ481" t="s">
        <v>78</v>
      </c>
      <c r="AK481" t="s">
        <v>79</v>
      </c>
      <c r="AL481" t="s">
        <v>6553</v>
      </c>
      <c r="AM481" t="s">
        <v>6554</v>
      </c>
      <c r="AN481" t="s">
        <v>98</v>
      </c>
      <c r="AO481" t="s">
        <v>78</v>
      </c>
      <c r="AP481" t="s">
        <v>99</v>
      </c>
      <c r="AU481" t="s">
        <v>100</v>
      </c>
      <c r="AV481" t="s">
        <v>101</v>
      </c>
      <c r="AW481" t="s">
        <v>102</v>
      </c>
      <c r="AX481" t="s">
        <v>103</v>
      </c>
      <c r="AY481" t="s">
        <v>6548</v>
      </c>
    </row>
    <row r="482" spans="1:51" x14ac:dyDescent="0.25">
      <c r="A482" t="s">
        <v>6555</v>
      </c>
      <c r="B482" t="s">
        <v>6556</v>
      </c>
      <c r="C482" t="s">
        <v>9</v>
      </c>
      <c r="D482" t="s">
        <v>1249</v>
      </c>
      <c r="E482" t="s">
        <v>3805</v>
      </c>
      <c r="F482" t="s">
        <v>6557</v>
      </c>
      <c r="G482" t="s">
        <v>11</v>
      </c>
      <c r="H482" t="s">
        <v>110</v>
      </c>
      <c r="I482" t="s">
        <v>281</v>
      </c>
      <c r="J482" t="s">
        <v>2651</v>
      </c>
      <c r="K482" t="s">
        <v>2652</v>
      </c>
      <c r="L482" t="s">
        <v>2273</v>
      </c>
      <c r="M482" t="s">
        <v>366</v>
      </c>
      <c r="N482" t="s">
        <v>6388</v>
      </c>
      <c r="O482" t="s">
        <v>6544</v>
      </c>
      <c r="Q482" t="s">
        <v>2654</v>
      </c>
      <c r="R482" t="s">
        <v>6558</v>
      </c>
      <c r="Z482" t="s">
        <v>75</v>
      </c>
      <c r="AA482" t="s">
        <v>527</v>
      </c>
      <c r="AB482" t="s">
        <v>2656</v>
      </c>
      <c r="AC482" t="s">
        <v>688</v>
      </c>
      <c r="AE482" t="s">
        <v>2392</v>
      </c>
      <c r="AF482" t="s">
        <v>118</v>
      </c>
      <c r="AG482" t="s">
        <v>937</v>
      </c>
      <c r="AH482" t="s">
        <v>75</v>
      </c>
      <c r="AJ482" t="s">
        <v>78</v>
      </c>
      <c r="AK482" t="s">
        <v>79</v>
      </c>
      <c r="AL482" t="s">
        <v>6559</v>
      </c>
      <c r="AM482" t="s">
        <v>6560</v>
      </c>
      <c r="AN482" t="s">
        <v>98</v>
      </c>
      <c r="AU482" t="s">
        <v>100</v>
      </c>
      <c r="AY482" t="s">
        <v>6548</v>
      </c>
    </row>
    <row r="483" spans="1:51" x14ac:dyDescent="0.25">
      <c r="A483" t="s">
        <v>6561</v>
      </c>
      <c r="B483" t="s">
        <v>6562</v>
      </c>
      <c r="C483" t="s">
        <v>9</v>
      </c>
      <c r="D483" t="s">
        <v>6563</v>
      </c>
      <c r="E483" t="s">
        <v>6564</v>
      </c>
      <c r="F483" t="s">
        <v>6565</v>
      </c>
      <c r="G483" t="s">
        <v>11</v>
      </c>
      <c r="H483" t="s">
        <v>110</v>
      </c>
      <c r="I483" t="s">
        <v>281</v>
      </c>
      <c r="J483" t="s">
        <v>2651</v>
      </c>
      <c r="K483" t="s">
        <v>2652</v>
      </c>
      <c r="L483" t="s">
        <v>2273</v>
      </c>
      <c r="M483" t="s">
        <v>366</v>
      </c>
      <c r="N483" t="s">
        <v>6388</v>
      </c>
      <c r="O483" t="s">
        <v>6544</v>
      </c>
      <c r="Q483" t="s">
        <v>2654</v>
      </c>
      <c r="R483" t="s">
        <v>6545</v>
      </c>
      <c r="Z483" t="s">
        <v>75</v>
      </c>
      <c r="AA483" t="s">
        <v>527</v>
      </c>
      <c r="AB483" t="s">
        <v>2656</v>
      </c>
      <c r="AC483" t="s">
        <v>688</v>
      </c>
      <c r="AE483" t="s">
        <v>2392</v>
      </c>
      <c r="AF483" t="s">
        <v>118</v>
      </c>
      <c r="AG483" t="s">
        <v>937</v>
      </c>
      <c r="AH483" t="s">
        <v>75</v>
      </c>
      <c r="AJ483" t="s">
        <v>78</v>
      </c>
      <c r="AK483" t="s">
        <v>79</v>
      </c>
      <c r="AL483" t="s">
        <v>6566</v>
      </c>
      <c r="AM483" t="s">
        <v>6567</v>
      </c>
      <c r="AN483" t="s">
        <v>98</v>
      </c>
      <c r="AO483" t="s">
        <v>78</v>
      </c>
      <c r="AP483" t="s">
        <v>805</v>
      </c>
      <c r="AU483" t="s">
        <v>100</v>
      </c>
      <c r="AV483" t="s">
        <v>101</v>
      </c>
      <c r="AW483" t="s">
        <v>806</v>
      </c>
      <c r="AX483" t="s">
        <v>807</v>
      </c>
      <c r="AY483" t="s">
        <v>6548</v>
      </c>
    </row>
    <row r="484" spans="1:51" x14ac:dyDescent="0.25">
      <c r="A484" t="s">
        <v>6568</v>
      </c>
      <c r="B484" t="s">
        <v>6569</v>
      </c>
      <c r="C484" t="s">
        <v>9</v>
      </c>
      <c r="D484" t="s">
        <v>6570</v>
      </c>
      <c r="E484" t="s">
        <v>6571</v>
      </c>
      <c r="F484" t="s">
        <v>6572</v>
      </c>
      <c r="G484" t="s">
        <v>11</v>
      </c>
      <c r="H484" t="s">
        <v>347</v>
      </c>
      <c r="J484" t="s">
        <v>441</v>
      </c>
      <c r="K484" t="s">
        <v>442</v>
      </c>
      <c r="L484" t="s">
        <v>443</v>
      </c>
      <c r="M484" t="s">
        <v>299</v>
      </c>
      <c r="N484" t="s">
        <v>6377</v>
      </c>
      <c r="O484" t="s">
        <v>6573</v>
      </c>
      <c r="P484" t="s">
        <v>6574</v>
      </c>
      <c r="Q484" t="s">
        <v>1642</v>
      </c>
      <c r="R484" t="s">
        <v>1489</v>
      </c>
      <c r="S484" t="s">
        <v>6575</v>
      </c>
      <c r="Z484" t="s">
        <v>75</v>
      </c>
      <c r="AA484" t="s">
        <v>76</v>
      </c>
      <c r="AE484" t="s">
        <v>302</v>
      </c>
      <c r="AF484" t="s">
        <v>118</v>
      </c>
      <c r="AG484" t="s">
        <v>303</v>
      </c>
      <c r="AH484" t="s">
        <v>75</v>
      </c>
      <c r="AJ484" t="s">
        <v>78</v>
      </c>
      <c r="AK484" t="s">
        <v>79</v>
      </c>
      <c r="AL484" t="s">
        <v>6576</v>
      </c>
      <c r="AM484" t="s">
        <v>6577</v>
      </c>
      <c r="AN484" t="s">
        <v>98</v>
      </c>
      <c r="AO484" t="s">
        <v>78</v>
      </c>
      <c r="AP484" t="s">
        <v>99</v>
      </c>
      <c r="AU484" t="s">
        <v>100</v>
      </c>
      <c r="AV484" t="s">
        <v>101</v>
      </c>
      <c r="AW484" t="s">
        <v>102</v>
      </c>
      <c r="AX484" t="s">
        <v>103</v>
      </c>
      <c r="AY484" t="s">
        <v>6578</v>
      </c>
    </row>
    <row r="485" spans="1:51" x14ac:dyDescent="0.25">
      <c r="A485" t="s">
        <v>6579</v>
      </c>
      <c r="B485" t="s">
        <v>6580</v>
      </c>
      <c r="C485" t="s">
        <v>80</v>
      </c>
      <c r="D485" t="s">
        <v>3010</v>
      </c>
      <c r="E485" t="s">
        <v>3927</v>
      </c>
      <c r="F485" t="s">
        <v>3928</v>
      </c>
      <c r="G485" t="s">
        <v>11</v>
      </c>
      <c r="H485" t="s">
        <v>1746</v>
      </c>
      <c r="J485" t="s">
        <v>3924</v>
      </c>
      <c r="K485" t="s">
        <v>3925</v>
      </c>
      <c r="L485" t="s">
        <v>3926</v>
      </c>
      <c r="M485" t="s">
        <v>366</v>
      </c>
      <c r="N485" t="s">
        <v>4527</v>
      </c>
      <c r="O485" t="s">
        <v>3929</v>
      </c>
      <c r="Q485" t="s">
        <v>3930</v>
      </c>
      <c r="R485" t="s">
        <v>3931</v>
      </c>
      <c r="S485" t="s">
        <v>3932</v>
      </c>
      <c r="V485" t="s">
        <v>3933</v>
      </c>
      <c r="Z485" t="s">
        <v>75</v>
      </c>
      <c r="AA485" t="s">
        <v>527</v>
      </c>
      <c r="AE485" t="s">
        <v>75</v>
      </c>
      <c r="AF485" t="s">
        <v>75</v>
      </c>
      <c r="AG485" t="s">
        <v>75</v>
      </c>
      <c r="AH485" t="s">
        <v>75</v>
      </c>
      <c r="AJ485" t="s">
        <v>78</v>
      </c>
      <c r="AK485" t="s">
        <v>79</v>
      </c>
      <c r="AL485" t="s">
        <v>6581</v>
      </c>
      <c r="AM485" t="s">
        <v>6582</v>
      </c>
      <c r="AN485" t="s">
        <v>98</v>
      </c>
      <c r="AO485" t="s">
        <v>75</v>
      </c>
      <c r="AP485" t="s">
        <v>75</v>
      </c>
      <c r="AU485" t="s">
        <v>100</v>
      </c>
      <c r="AY485" t="s">
        <v>140</v>
      </c>
    </row>
    <row r="486" spans="1:51" x14ac:dyDescent="0.25">
      <c r="A486" t="s">
        <v>6583</v>
      </c>
      <c r="B486" t="s">
        <v>6584</v>
      </c>
      <c r="C486" t="s">
        <v>80</v>
      </c>
      <c r="D486" t="s">
        <v>284</v>
      </c>
      <c r="E486" t="s">
        <v>1586</v>
      </c>
      <c r="F486" t="s">
        <v>1587</v>
      </c>
      <c r="G486" t="s">
        <v>11</v>
      </c>
      <c r="H486" t="s">
        <v>110</v>
      </c>
      <c r="I486" t="s">
        <v>111</v>
      </c>
      <c r="J486" t="s">
        <v>6585</v>
      </c>
      <c r="K486" t="s">
        <v>1588</v>
      </c>
      <c r="N486" t="s">
        <v>2133</v>
      </c>
      <c r="O486" t="s">
        <v>1589</v>
      </c>
      <c r="Q486" t="s">
        <v>1590</v>
      </c>
      <c r="R486" t="s">
        <v>1591</v>
      </c>
      <c r="S486" t="s">
        <v>1592</v>
      </c>
      <c r="Z486" t="s">
        <v>75</v>
      </c>
      <c r="AA486" t="s">
        <v>76</v>
      </c>
      <c r="AE486" t="s">
        <v>75</v>
      </c>
      <c r="AF486" t="s">
        <v>75</v>
      </c>
      <c r="AG486" t="s">
        <v>75</v>
      </c>
      <c r="AH486" t="s">
        <v>75</v>
      </c>
      <c r="AJ486" t="s">
        <v>78</v>
      </c>
      <c r="AK486" t="s">
        <v>79</v>
      </c>
      <c r="AL486" t="s">
        <v>6586</v>
      </c>
      <c r="AM486" t="s">
        <v>6587</v>
      </c>
      <c r="AN486" t="s">
        <v>98</v>
      </c>
      <c r="AO486" t="s">
        <v>75</v>
      </c>
      <c r="AP486" t="s">
        <v>75</v>
      </c>
      <c r="AU486" t="s">
        <v>100</v>
      </c>
      <c r="AY486" t="s">
        <v>6588</v>
      </c>
    </row>
    <row r="487" spans="1:51" x14ac:dyDescent="0.25">
      <c r="A487" t="s">
        <v>6589</v>
      </c>
      <c r="B487" t="s">
        <v>6590</v>
      </c>
      <c r="C487" t="s">
        <v>80</v>
      </c>
      <c r="D487" t="s">
        <v>1013</v>
      </c>
      <c r="E487" t="s">
        <v>1593</v>
      </c>
      <c r="F487" t="s">
        <v>1594</v>
      </c>
      <c r="G487" t="s">
        <v>11</v>
      </c>
      <c r="H487" t="s">
        <v>110</v>
      </c>
      <c r="I487" t="s">
        <v>111</v>
      </c>
      <c r="J487" t="s">
        <v>6585</v>
      </c>
      <c r="K487" t="s">
        <v>1588</v>
      </c>
      <c r="N487" t="s">
        <v>2133</v>
      </c>
      <c r="Z487" t="s">
        <v>75</v>
      </c>
      <c r="AA487" t="s">
        <v>76</v>
      </c>
      <c r="AE487" t="s">
        <v>75</v>
      </c>
      <c r="AF487" t="s">
        <v>75</v>
      </c>
      <c r="AG487" t="s">
        <v>75</v>
      </c>
      <c r="AH487" t="s">
        <v>75</v>
      </c>
      <c r="AJ487" t="s">
        <v>78</v>
      </c>
      <c r="AK487" t="s">
        <v>79</v>
      </c>
      <c r="AL487" t="s">
        <v>6591</v>
      </c>
      <c r="AM487" t="s">
        <v>6592</v>
      </c>
      <c r="AN487" t="s">
        <v>98</v>
      </c>
      <c r="AO487" t="s">
        <v>75</v>
      </c>
      <c r="AP487" t="s">
        <v>75</v>
      </c>
      <c r="AU487" t="s">
        <v>100</v>
      </c>
      <c r="AY487" t="s">
        <v>6588</v>
      </c>
    </row>
    <row r="488" spans="1:51" x14ac:dyDescent="0.25">
      <c r="A488" t="s">
        <v>6593</v>
      </c>
      <c r="B488" t="s">
        <v>6594</v>
      </c>
      <c r="C488" t="s">
        <v>80</v>
      </c>
      <c r="D488" t="s">
        <v>278</v>
      </c>
      <c r="E488" t="s">
        <v>6595</v>
      </c>
      <c r="F488" t="s">
        <v>3252</v>
      </c>
      <c r="G488" t="s">
        <v>11</v>
      </c>
      <c r="H488" t="s">
        <v>110</v>
      </c>
      <c r="I488" t="s">
        <v>201</v>
      </c>
      <c r="J488" t="s">
        <v>6585</v>
      </c>
      <c r="K488" t="s">
        <v>1588</v>
      </c>
      <c r="N488" t="s">
        <v>2658</v>
      </c>
      <c r="Z488" t="s">
        <v>75</v>
      </c>
      <c r="AA488" t="s">
        <v>76</v>
      </c>
      <c r="AE488" t="s">
        <v>75</v>
      </c>
      <c r="AF488" t="s">
        <v>75</v>
      </c>
      <c r="AG488" t="s">
        <v>75</v>
      </c>
      <c r="AH488" t="s">
        <v>75</v>
      </c>
      <c r="AJ488" t="s">
        <v>78</v>
      </c>
      <c r="AK488" t="s">
        <v>79</v>
      </c>
      <c r="AL488" t="s">
        <v>6596</v>
      </c>
      <c r="AM488" t="s">
        <v>6597</v>
      </c>
      <c r="AN488" t="s">
        <v>98</v>
      </c>
      <c r="AO488" t="s">
        <v>75</v>
      </c>
      <c r="AP488" t="s">
        <v>75</v>
      </c>
      <c r="AU488" t="s">
        <v>100</v>
      </c>
      <c r="AY488" t="s">
        <v>6598</v>
      </c>
    </row>
    <row r="489" spans="1:51" x14ac:dyDescent="0.25">
      <c r="A489" t="s">
        <v>6599</v>
      </c>
      <c r="B489" t="s">
        <v>6600</v>
      </c>
      <c r="C489" t="s">
        <v>80</v>
      </c>
      <c r="D489" t="s">
        <v>646</v>
      </c>
      <c r="E489" t="s">
        <v>6601</v>
      </c>
      <c r="F489" t="s">
        <v>6602</v>
      </c>
      <c r="G489" t="s">
        <v>11</v>
      </c>
      <c r="H489" t="s">
        <v>110</v>
      </c>
      <c r="I489" t="s">
        <v>281</v>
      </c>
      <c r="J489" t="s">
        <v>6585</v>
      </c>
      <c r="K489" t="s">
        <v>1588</v>
      </c>
      <c r="N489" t="s">
        <v>3986</v>
      </c>
      <c r="O489" t="s">
        <v>1589</v>
      </c>
      <c r="Q489" t="s">
        <v>1590</v>
      </c>
      <c r="R489" t="s">
        <v>1591</v>
      </c>
      <c r="S489" t="s">
        <v>1592</v>
      </c>
      <c r="Z489" t="s">
        <v>75</v>
      </c>
      <c r="AA489" t="s">
        <v>76</v>
      </c>
      <c r="AE489" t="s">
        <v>75</v>
      </c>
      <c r="AF489" t="s">
        <v>75</v>
      </c>
      <c r="AG489" t="s">
        <v>75</v>
      </c>
      <c r="AH489" t="s">
        <v>75</v>
      </c>
      <c r="AJ489" t="s">
        <v>78</v>
      </c>
      <c r="AK489" t="s">
        <v>79</v>
      </c>
      <c r="AL489" t="s">
        <v>6603</v>
      </c>
      <c r="AM489" t="s">
        <v>6604</v>
      </c>
      <c r="AN489" t="s">
        <v>98</v>
      </c>
      <c r="AO489" t="s">
        <v>75</v>
      </c>
      <c r="AP489" t="s">
        <v>75</v>
      </c>
      <c r="AU489" t="s">
        <v>100</v>
      </c>
      <c r="AY489" t="s">
        <v>6605</v>
      </c>
    </row>
    <row r="490" spans="1:51" x14ac:dyDescent="0.25">
      <c r="A490" t="s">
        <v>6606</v>
      </c>
      <c r="B490" t="s">
        <v>6607</v>
      </c>
      <c r="C490" t="s">
        <v>80</v>
      </c>
      <c r="D490" t="s">
        <v>639</v>
      </c>
      <c r="E490" t="s">
        <v>2241</v>
      </c>
      <c r="F490" t="s">
        <v>2242</v>
      </c>
      <c r="G490" t="s">
        <v>11</v>
      </c>
      <c r="H490" t="s">
        <v>110</v>
      </c>
      <c r="I490" t="s">
        <v>111</v>
      </c>
      <c r="J490" t="s">
        <v>2231</v>
      </c>
      <c r="K490" t="s">
        <v>2232</v>
      </c>
      <c r="L490" t="s">
        <v>2233</v>
      </c>
      <c r="M490" t="s">
        <v>205</v>
      </c>
      <c r="N490" t="s">
        <v>2102</v>
      </c>
      <c r="O490" t="s">
        <v>2243</v>
      </c>
      <c r="Q490" t="s">
        <v>2240</v>
      </c>
      <c r="R490" t="s">
        <v>2234</v>
      </c>
      <c r="Z490" t="s">
        <v>75</v>
      </c>
      <c r="AA490" t="s">
        <v>76</v>
      </c>
      <c r="AE490" t="s">
        <v>495</v>
      </c>
      <c r="AF490" t="s">
        <v>118</v>
      </c>
      <c r="AG490" t="s">
        <v>213</v>
      </c>
      <c r="AH490" t="s">
        <v>75</v>
      </c>
      <c r="AJ490" t="s">
        <v>78</v>
      </c>
      <c r="AK490" t="s">
        <v>79</v>
      </c>
      <c r="AL490" t="s">
        <v>6608</v>
      </c>
      <c r="AM490" t="s">
        <v>6609</v>
      </c>
      <c r="AN490" t="s">
        <v>98</v>
      </c>
      <c r="AO490" t="s">
        <v>75</v>
      </c>
      <c r="AP490" t="s">
        <v>75</v>
      </c>
      <c r="AU490" t="s">
        <v>100</v>
      </c>
      <c r="AY490" t="s">
        <v>2235</v>
      </c>
    </row>
    <row r="491" spans="1:51" x14ac:dyDescent="0.25">
      <c r="A491" t="s">
        <v>6610</v>
      </c>
      <c r="B491" t="s">
        <v>6611</v>
      </c>
      <c r="C491" t="s">
        <v>9</v>
      </c>
      <c r="D491" t="s">
        <v>229</v>
      </c>
      <c r="E491" t="s">
        <v>2255</v>
      </c>
      <c r="F491" t="s">
        <v>2256</v>
      </c>
      <c r="G491" t="s">
        <v>11</v>
      </c>
      <c r="H491" t="s">
        <v>110</v>
      </c>
      <c r="I491" t="s">
        <v>201</v>
      </c>
      <c r="J491" t="s">
        <v>2231</v>
      </c>
      <c r="K491" t="s">
        <v>2232</v>
      </c>
      <c r="L491" t="s">
        <v>2233</v>
      </c>
      <c r="M491" t="s">
        <v>205</v>
      </c>
      <c r="N491" t="s">
        <v>2022</v>
      </c>
      <c r="O491" t="s">
        <v>2257</v>
      </c>
      <c r="Q491" t="s">
        <v>2240</v>
      </c>
      <c r="R491" t="s">
        <v>2234</v>
      </c>
      <c r="Z491" t="s">
        <v>75</v>
      </c>
      <c r="AA491" t="s">
        <v>76</v>
      </c>
      <c r="AE491" t="s">
        <v>495</v>
      </c>
      <c r="AF491" t="s">
        <v>118</v>
      </c>
      <c r="AG491" t="s">
        <v>213</v>
      </c>
      <c r="AH491" t="s">
        <v>75</v>
      </c>
      <c r="AJ491" t="s">
        <v>78</v>
      </c>
      <c r="AK491" t="s">
        <v>79</v>
      </c>
      <c r="AL491" t="s">
        <v>6612</v>
      </c>
      <c r="AM491" t="s">
        <v>6613</v>
      </c>
      <c r="AN491" t="s">
        <v>98</v>
      </c>
      <c r="AO491" t="s">
        <v>75</v>
      </c>
      <c r="AP491" t="s">
        <v>75</v>
      </c>
      <c r="AU491" t="s">
        <v>100</v>
      </c>
      <c r="AY491" t="s">
        <v>2258</v>
      </c>
    </row>
    <row r="492" spans="1:51" x14ac:dyDescent="0.25">
      <c r="A492" t="s">
        <v>6614</v>
      </c>
      <c r="B492" t="s">
        <v>6615</v>
      </c>
      <c r="C492" t="s">
        <v>80</v>
      </c>
      <c r="D492" t="s">
        <v>418</v>
      </c>
      <c r="E492" t="s">
        <v>2244</v>
      </c>
      <c r="F492" t="s">
        <v>2245</v>
      </c>
      <c r="G492" t="s">
        <v>11</v>
      </c>
      <c r="H492" t="s">
        <v>110</v>
      </c>
      <c r="I492" t="s">
        <v>201</v>
      </c>
      <c r="J492" t="s">
        <v>2231</v>
      </c>
      <c r="K492" t="s">
        <v>2232</v>
      </c>
      <c r="L492" t="s">
        <v>2233</v>
      </c>
      <c r="M492" t="s">
        <v>205</v>
      </c>
      <c r="N492" t="s">
        <v>2246</v>
      </c>
      <c r="O492" t="s">
        <v>2247</v>
      </c>
      <c r="Q492" t="s">
        <v>2240</v>
      </c>
      <c r="R492" t="s">
        <v>2234</v>
      </c>
      <c r="Z492" t="s">
        <v>75</v>
      </c>
      <c r="AA492" t="s">
        <v>76</v>
      </c>
      <c r="AE492" t="s">
        <v>495</v>
      </c>
      <c r="AF492" t="s">
        <v>118</v>
      </c>
      <c r="AG492" t="s">
        <v>213</v>
      </c>
      <c r="AH492" t="s">
        <v>75</v>
      </c>
      <c r="AJ492" t="s">
        <v>78</v>
      </c>
      <c r="AK492" t="s">
        <v>79</v>
      </c>
      <c r="AL492" t="s">
        <v>6616</v>
      </c>
      <c r="AM492" t="s">
        <v>6617</v>
      </c>
      <c r="AN492" t="s">
        <v>98</v>
      </c>
      <c r="AO492" t="s">
        <v>75</v>
      </c>
      <c r="AP492" t="s">
        <v>75</v>
      </c>
      <c r="AU492" t="s">
        <v>100</v>
      </c>
      <c r="AY492" t="s">
        <v>2235</v>
      </c>
    </row>
    <row r="493" spans="1:51" x14ac:dyDescent="0.25">
      <c r="A493" t="s">
        <v>6618</v>
      </c>
      <c r="B493" t="s">
        <v>6619</v>
      </c>
      <c r="C493" t="s">
        <v>9</v>
      </c>
      <c r="D493" t="s">
        <v>2505</v>
      </c>
      <c r="E493" t="s">
        <v>2506</v>
      </c>
      <c r="F493" t="s">
        <v>2507</v>
      </c>
      <c r="G493" t="s">
        <v>11</v>
      </c>
      <c r="H493" t="s">
        <v>110</v>
      </c>
      <c r="I493" t="s">
        <v>201</v>
      </c>
      <c r="J493" t="s">
        <v>2231</v>
      </c>
      <c r="K493" t="s">
        <v>2232</v>
      </c>
      <c r="L493" t="s">
        <v>2233</v>
      </c>
      <c r="M493" t="s">
        <v>205</v>
      </c>
      <c r="N493" t="s">
        <v>1573</v>
      </c>
      <c r="Z493" t="s">
        <v>75</v>
      </c>
      <c r="AA493" t="s">
        <v>76</v>
      </c>
      <c r="AE493" t="s">
        <v>495</v>
      </c>
      <c r="AF493" t="s">
        <v>118</v>
      </c>
      <c r="AG493" t="s">
        <v>213</v>
      </c>
      <c r="AH493" t="s">
        <v>75</v>
      </c>
      <c r="AJ493" t="s">
        <v>78</v>
      </c>
      <c r="AK493" t="s">
        <v>79</v>
      </c>
      <c r="AL493" t="s">
        <v>6620</v>
      </c>
      <c r="AM493" t="s">
        <v>6621</v>
      </c>
      <c r="AN493" t="s">
        <v>98</v>
      </c>
      <c r="AO493" t="s">
        <v>75</v>
      </c>
      <c r="AP493" t="s">
        <v>75</v>
      </c>
      <c r="AU493" t="s">
        <v>100</v>
      </c>
      <c r="AY493" t="s">
        <v>2235</v>
      </c>
    </row>
    <row r="494" spans="1:51" x14ac:dyDescent="0.25">
      <c r="A494" t="s">
        <v>6622</v>
      </c>
      <c r="B494" t="s">
        <v>6623</v>
      </c>
      <c r="C494" t="s">
        <v>80</v>
      </c>
      <c r="D494" t="s">
        <v>665</v>
      </c>
      <c r="E494" t="s">
        <v>666</v>
      </c>
      <c r="F494" t="s">
        <v>667</v>
      </c>
      <c r="G494" t="s">
        <v>11</v>
      </c>
      <c r="H494" t="s">
        <v>110</v>
      </c>
      <c r="I494" t="s">
        <v>4083</v>
      </c>
      <c r="J494" t="s">
        <v>627</v>
      </c>
      <c r="K494" t="s">
        <v>628</v>
      </c>
      <c r="L494" t="s">
        <v>629</v>
      </c>
      <c r="M494" t="s">
        <v>366</v>
      </c>
      <c r="N494" t="s">
        <v>668</v>
      </c>
      <c r="O494" t="s">
        <v>631</v>
      </c>
      <c r="Q494" t="s">
        <v>632</v>
      </c>
      <c r="R494" t="s">
        <v>633</v>
      </c>
      <c r="Z494" t="s">
        <v>75</v>
      </c>
      <c r="AA494" t="s">
        <v>314</v>
      </c>
      <c r="AE494" t="s">
        <v>2392</v>
      </c>
      <c r="AF494" t="s">
        <v>118</v>
      </c>
      <c r="AG494" t="s">
        <v>937</v>
      </c>
      <c r="AH494" t="s">
        <v>75</v>
      </c>
      <c r="AJ494" t="s">
        <v>78</v>
      </c>
      <c r="AK494" t="s">
        <v>79</v>
      </c>
      <c r="AL494" t="s">
        <v>6624</v>
      </c>
      <c r="AM494" t="s">
        <v>6625</v>
      </c>
      <c r="AN494" t="s">
        <v>98</v>
      </c>
      <c r="AO494" t="s">
        <v>75</v>
      </c>
      <c r="AP494" t="s">
        <v>75</v>
      </c>
      <c r="AU494" t="s">
        <v>100</v>
      </c>
      <c r="AY494" t="s">
        <v>140</v>
      </c>
    </row>
    <row r="495" spans="1:51" x14ac:dyDescent="0.25">
      <c r="A495" t="s">
        <v>6626</v>
      </c>
      <c r="B495" t="s">
        <v>6627</v>
      </c>
      <c r="C495" t="s">
        <v>80</v>
      </c>
      <c r="D495" t="s">
        <v>120</v>
      </c>
      <c r="E495" t="s">
        <v>6628</v>
      </c>
      <c r="F495" t="s">
        <v>6629</v>
      </c>
      <c r="G495" t="s">
        <v>11</v>
      </c>
      <c r="H495" t="s">
        <v>110</v>
      </c>
      <c r="J495" t="s">
        <v>489</v>
      </c>
      <c r="K495" t="s">
        <v>490</v>
      </c>
      <c r="L495" t="s">
        <v>204</v>
      </c>
      <c r="M495" t="s">
        <v>205</v>
      </c>
      <c r="N495" t="s">
        <v>6630</v>
      </c>
      <c r="O495" t="s">
        <v>6631</v>
      </c>
      <c r="Q495" t="s">
        <v>3148</v>
      </c>
      <c r="R495" t="s">
        <v>3388</v>
      </c>
      <c r="S495" t="s">
        <v>6632</v>
      </c>
      <c r="V495" t="s">
        <v>6633</v>
      </c>
      <c r="Z495" t="s">
        <v>78</v>
      </c>
      <c r="AA495" t="s">
        <v>76</v>
      </c>
      <c r="AE495" t="s">
        <v>495</v>
      </c>
      <c r="AF495" t="s">
        <v>118</v>
      </c>
      <c r="AG495" t="s">
        <v>213</v>
      </c>
      <c r="AH495" t="s">
        <v>75</v>
      </c>
      <c r="AJ495" t="s">
        <v>78</v>
      </c>
      <c r="AK495" t="s">
        <v>79</v>
      </c>
      <c r="AL495" t="s">
        <v>6634</v>
      </c>
      <c r="AM495" t="s">
        <v>6635</v>
      </c>
      <c r="AN495" t="s">
        <v>98</v>
      </c>
      <c r="AO495" t="s">
        <v>78</v>
      </c>
      <c r="AP495" t="s">
        <v>805</v>
      </c>
      <c r="AU495" t="s">
        <v>100</v>
      </c>
      <c r="AV495" t="s">
        <v>101</v>
      </c>
      <c r="AW495" t="s">
        <v>806</v>
      </c>
      <c r="AX495" t="s">
        <v>807</v>
      </c>
      <c r="AY495" t="s">
        <v>140</v>
      </c>
    </row>
    <row r="496" spans="1:51" x14ac:dyDescent="0.25">
      <c r="A496" t="s">
        <v>6636</v>
      </c>
      <c r="B496" t="s">
        <v>6637</v>
      </c>
      <c r="C496" t="s">
        <v>9</v>
      </c>
      <c r="D496" t="s">
        <v>2298</v>
      </c>
      <c r="E496" t="s">
        <v>2299</v>
      </c>
      <c r="F496" t="s">
        <v>2300</v>
      </c>
      <c r="G496" t="s">
        <v>11</v>
      </c>
      <c r="H496" t="s">
        <v>110</v>
      </c>
      <c r="I496" t="s">
        <v>111</v>
      </c>
      <c r="J496" t="s">
        <v>2280</v>
      </c>
      <c r="K496" t="s">
        <v>2281</v>
      </c>
      <c r="L496" t="s">
        <v>455</v>
      </c>
      <c r="M496" t="s">
        <v>456</v>
      </c>
      <c r="N496" t="s">
        <v>1568</v>
      </c>
      <c r="O496" t="s">
        <v>2301</v>
      </c>
      <c r="Q496" t="s">
        <v>2283</v>
      </c>
      <c r="R496" t="s">
        <v>2302</v>
      </c>
      <c r="S496" t="s">
        <v>2303</v>
      </c>
      <c r="V496" t="s">
        <v>6638</v>
      </c>
      <c r="Z496" t="s">
        <v>75</v>
      </c>
      <c r="AA496" t="s">
        <v>76</v>
      </c>
      <c r="AE496" t="s">
        <v>302</v>
      </c>
      <c r="AF496" t="s">
        <v>118</v>
      </c>
      <c r="AG496" t="s">
        <v>303</v>
      </c>
      <c r="AH496" t="s">
        <v>75</v>
      </c>
      <c r="AJ496" t="s">
        <v>78</v>
      </c>
      <c r="AK496" t="s">
        <v>79</v>
      </c>
      <c r="AL496" t="s">
        <v>6639</v>
      </c>
      <c r="AM496" t="s">
        <v>6640</v>
      </c>
      <c r="AN496" t="s">
        <v>98</v>
      </c>
      <c r="AO496" t="s">
        <v>75</v>
      </c>
      <c r="AP496" t="s">
        <v>75</v>
      </c>
      <c r="AU496" t="s">
        <v>100</v>
      </c>
      <c r="AY496" t="s">
        <v>140</v>
      </c>
    </row>
    <row r="497" spans="1:51" x14ac:dyDescent="0.25">
      <c r="A497" t="s">
        <v>6641</v>
      </c>
      <c r="B497" t="s">
        <v>6642</v>
      </c>
      <c r="C497" t="s">
        <v>80</v>
      </c>
      <c r="D497" t="s">
        <v>639</v>
      </c>
      <c r="E497" t="s">
        <v>2326</v>
      </c>
      <c r="F497" t="s">
        <v>2327</v>
      </c>
      <c r="G497" t="s">
        <v>11</v>
      </c>
      <c r="H497" t="s">
        <v>110</v>
      </c>
      <c r="I497" t="s">
        <v>111</v>
      </c>
      <c r="J497" t="s">
        <v>2280</v>
      </c>
      <c r="K497" t="s">
        <v>2281</v>
      </c>
      <c r="L497" t="s">
        <v>455</v>
      </c>
      <c r="M497" t="s">
        <v>456</v>
      </c>
      <c r="N497" t="s">
        <v>4281</v>
      </c>
      <c r="O497" t="s">
        <v>2328</v>
      </c>
      <c r="Q497" t="s">
        <v>2292</v>
      </c>
      <c r="R497" t="s">
        <v>2293</v>
      </c>
      <c r="S497" t="s">
        <v>2297</v>
      </c>
      <c r="V497" t="s">
        <v>2329</v>
      </c>
      <c r="Z497" t="s">
        <v>75</v>
      </c>
      <c r="AA497" t="s">
        <v>76</v>
      </c>
      <c r="AE497" t="s">
        <v>302</v>
      </c>
      <c r="AF497" t="s">
        <v>118</v>
      </c>
      <c r="AG497" t="s">
        <v>303</v>
      </c>
      <c r="AH497" t="s">
        <v>75</v>
      </c>
      <c r="AJ497" t="s">
        <v>78</v>
      </c>
      <c r="AK497" t="s">
        <v>79</v>
      </c>
      <c r="AL497" t="s">
        <v>6643</v>
      </c>
      <c r="AM497" t="s">
        <v>6644</v>
      </c>
      <c r="AN497" t="s">
        <v>98</v>
      </c>
      <c r="AO497" t="s">
        <v>75</v>
      </c>
      <c r="AP497" t="s">
        <v>75</v>
      </c>
      <c r="AU497" t="s">
        <v>100</v>
      </c>
      <c r="AY497" t="s">
        <v>140</v>
      </c>
    </row>
    <row r="498" spans="1:51" x14ac:dyDescent="0.25">
      <c r="A498" t="s">
        <v>6645</v>
      </c>
      <c r="B498" t="s">
        <v>6646</v>
      </c>
      <c r="C498" t="s">
        <v>80</v>
      </c>
      <c r="D498" t="s">
        <v>747</v>
      </c>
      <c r="E498" t="s">
        <v>294</v>
      </c>
      <c r="F498" t="s">
        <v>2318</v>
      </c>
      <c r="G498" t="s">
        <v>11</v>
      </c>
      <c r="H498" t="s">
        <v>110</v>
      </c>
      <c r="I498" t="s">
        <v>201</v>
      </c>
      <c r="J498" t="s">
        <v>2280</v>
      </c>
      <c r="K498" t="s">
        <v>2281</v>
      </c>
      <c r="L498" t="s">
        <v>455</v>
      </c>
      <c r="M498" t="s">
        <v>456</v>
      </c>
      <c r="N498" t="s">
        <v>6647</v>
      </c>
      <c r="O498" t="s">
        <v>2319</v>
      </c>
      <c r="Q498" t="s">
        <v>2320</v>
      </c>
      <c r="R498" t="s">
        <v>2321</v>
      </c>
      <c r="S498" t="s">
        <v>2322</v>
      </c>
      <c r="U498" t="s">
        <v>6648</v>
      </c>
      <c r="V498" t="s">
        <v>2323</v>
      </c>
      <c r="Z498" t="s">
        <v>75</v>
      </c>
      <c r="AA498" t="s">
        <v>76</v>
      </c>
      <c r="AE498" t="s">
        <v>302</v>
      </c>
      <c r="AF498" t="s">
        <v>118</v>
      </c>
      <c r="AG498" t="s">
        <v>303</v>
      </c>
      <c r="AH498" t="s">
        <v>75</v>
      </c>
      <c r="AJ498" t="s">
        <v>78</v>
      </c>
      <c r="AK498" t="s">
        <v>79</v>
      </c>
      <c r="AL498" t="s">
        <v>6649</v>
      </c>
      <c r="AM498" t="s">
        <v>6650</v>
      </c>
      <c r="AN498" t="s">
        <v>98</v>
      </c>
      <c r="AO498" t="s">
        <v>75</v>
      </c>
      <c r="AP498" t="s">
        <v>75</v>
      </c>
      <c r="AU498" t="s">
        <v>100</v>
      </c>
      <c r="AY498" t="s">
        <v>140</v>
      </c>
    </row>
    <row r="499" spans="1:51" x14ac:dyDescent="0.25">
      <c r="A499" t="s">
        <v>6651</v>
      </c>
      <c r="B499" t="s">
        <v>6652</v>
      </c>
      <c r="C499" t="s">
        <v>80</v>
      </c>
      <c r="D499" t="s">
        <v>2277</v>
      </c>
      <c r="E499" t="s">
        <v>2278</v>
      </c>
      <c r="F499" t="s">
        <v>2279</v>
      </c>
      <c r="G499" t="s">
        <v>11</v>
      </c>
      <c r="H499" t="s">
        <v>110</v>
      </c>
      <c r="J499" t="s">
        <v>2280</v>
      </c>
      <c r="K499" t="s">
        <v>2281</v>
      </c>
      <c r="L499" t="s">
        <v>455</v>
      </c>
      <c r="M499" t="s">
        <v>456</v>
      </c>
      <c r="N499" t="s">
        <v>668</v>
      </c>
      <c r="O499" t="s">
        <v>2282</v>
      </c>
      <c r="Q499" t="s">
        <v>2283</v>
      </c>
      <c r="R499" t="s">
        <v>2284</v>
      </c>
      <c r="S499" t="s">
        <v>2285</v>
      </c>
      <c r="U499" t="s">
        <v>2286</v>
      </c>
      <c r="V499" t="s">
        <v>2287</v>
      </c>
      <c r="Z499" t="s">
        <v>75</v>
      </c>
      <c r="AA499" t="s">
        <v>76</v>
      </c>
      <c r="AE499" t="s">
        <v>302</v>
      </c>
      <c r="AF499" t="s">
        <v>118</v>
      </c>
      <c r="AG499" t="s">
        <v>303</v>
      </c>
      <c r="AH499" t="s">
        <v>75</v>
      </c>
      <c r="AJ499" t="s">
        <v>78</v>
      </c>
      <c r="AK499" t="s">
        <v>79</v>
      </c>
      <c r="AL499" t="s">
        <v>6653</v>
      </c>
      <c r="AM499" t="s">
        <v>6654</v>
      </c>
      <c r="AN499" t="s">
        <v>98</v>
      </c>
      <c r="AO499" t="s">
        <v>75</v>
      </c>
      <c r="AP499" t="s">
        <v>75</v>
      </c>
      <c r="AU499" t="s">
        <v>100</v>
      </c>
      <c r="AY499" t="s">
        <v>140</v>
      </c>
    </row>
    <row r="500" spans="1:51" x14ac:dyDescent="0.25">
      <c r="A500" t="s">
        <v>6655</v>
      </c>
      <c r="B500" t="s">
        <v>6656</v>
      </c>
      <c r="C500" t="s">
        <v>80</v>
      </c>
      <c r="D500" t="s">
        <v>294</v>
      </c>
      <c r="E500" t="s">
        <v>2311</v>
      </c>
      <c r="F500" t="s">
        <v>2312</v>
      </c>
      <c r="G500" t="s">
        <v>11</v>
      </c>
      <c r="H500" t="s">
        <v>110</v>
      </c>
      <c r="I500" t="s">
        <v>111</v>
      </c>
      <c r="J500" t="s">
        <v>2280</v>
      </c>
      <c r="K500" t="s">
        <v>2281</v>
      </c>
      <c r="L500" t="s">
        <v>455</v>
      </c>
      <c r="M500" t="s">
        <v>456</v>
      </c>
      <c r="N500" t="s">
        <v>2313</v>
      </c>
      <c r="O500" t="s">
        <v>2314</v>
      </c>
      <c r="Q500" t="s">
        <v>2315</v>
      </c>
      <c r="R500" t="s">
        <v>2316</v>
      </c>
      <c r="U500" t="s">
        <v>2317</v>
      </c>
      <c r="V500" t="s">
        <v>2310</v>
      </c>
      <c r="Z500" t="s">
        <v>75</v>
      </c>
      <c r="AA500" t="s">
        <v>76</v>
      </c>
      <c r="AE500" t="s">
        <v>302</v>
      </c>
      <c r="AF500" t="s">
        <v>118</v>
      </c>
      <c r="AG500" t="s">
        <v>303</v>
      </c>
      <c r="AH500" t="s">
        <v>75</v>
      </c>
      <c r="AJ500" t="s">
        <v>78</v>
      </c>
      <c r="AK500" t="s">
        <v>79</v>
      </c>
      <c r="AL500" t="s">
        <v>6657</v>
      </c>
      <c r="AM500" t="s">
        <v>6658</v>
      </c>
      <c r="AN500" t="s">
        <v>98</v>
      </c>
      <c r="AO500" t="s">
        <v>75</v>
      </c>
      <c r="AP500" t="s">
        <v>75</v>
      </c>
      <c r="AU500" t="s">
        <v>100</v>
      </c>
      <c r="AY500" t="s">
        <v>140</v>
      </c>
    </row>
    <row r="501" spans="1:51" x14ac:dyDescent="0.25">
      <c r="A501" t="s">
        <v>6659</v>
      </c>
      <c r="B501" t="s">
        <v>6660</v>
      </c>
      <c r="C501" t="s">
        <v>80</v>
      </c>
      <c r="D501" t="s">
        <v>2295</v>
      </c>
      <c r="E501" t="s">
        <v>2304</v>
      </c>
      <c r="F501" t="s">
        <v>2305</v>
      </c>
      <c r="G501" t="s">
        <v>11</v>
      </c>
      <c r="H501" t="s">
        <v>110</v>
      </c>
      <c r="I501" t="s">
        <v>111</v>
      </c>
      <c r="J501" t="s">
        <v>2280</v>
      </c>
      <c r="K501" t="s">
        <v>2281</v>
      </c>
      <c r="L501" t="s">
        <v>455</v>
      </c>
      <c r="M501" t="s">
        <v>456</v>
      </c>
      <c r="N501" t="s">
        <v>132</v>
      </c>
      <c r="O501" t="s">
        <v>2306</v>
      </c>
      <c r="Q501" t="s">
        <v>2307</v>
      </c>
      <c r="R501" t="s">
        <v>2308</v>
      </c>
      <c r="S501" t="s">
        <v>2297</v>
      </c>
      <c r="U501" t="s">
        <v>2309</v>
      </c>
      <c r="V501" t="s">
        <v>2310</v>
      </c>
      <c r="Z501" t="s">
        <v>75</v>
      </c>
      <c r="AA501" t="s">
        <v>76</v>
      </c>
      <c r="AE501" t="s">
        <v>302</v>
      </c>
      <c r="AF501" t="s">
        <v>118</v>
      </c>
      <c r="AG501" t="s">
        <v>303</v>
      </c>
      <c r="AH501" t="s">
        <v>75</v>
      </c>
      <c r="AJ501" t="s">
        <v>78</v>
      </c>
      <c r="AK501" t="s">
        <v>79</v>
      </c>
      <c r="AL501" t="s">
        <v>6661</v>
      </c>
      <c r="AM501" t="s">
        <v>6662</v>
      </c>
      <c r="AN501" t="s">
        <v>98</v>
      </c>
      <c r="AO501" t="s">
        <v>75</v>
      </c>
      <c r="AP501" t="s">
        <v>75</v>
      </c>
      <c r="AU501" t="s">
        <v>100</v>
      </c>
      <c r="AY501" t="s">
        <v>140</v>
      </c>
    </row>
    <row r="502" spans="1:51" x14ac:dyDescent="0.25">
      <c r="A502" t="s">
        <v>6663</v>
      </c>
      <c r="B502" t="s">
        <v>6664</v>
      </c>
      <c r="C502" t="s">
        <v>9</v>
      </c>
      <c r="D502" t="s">
        <v>106</v>
      </c>
      <c r="E502" t="s">
        <v>3023</v>
      </c>
      <c r="F502" t="s">
        <v>3024</v>
      </c>
      <c r="G502" t="s">
        <v>11</v>
      </c>
      <c r="H502" t="s">
        <v>110</v>
      </c>
      <c r="I502" t="s">
        <v>281</v>
      </c>
      <c r="J502" t="s">
        <v>3025</v>
      </c>
      <c r="K502" t="s">
        <v>3026</v>
      </c>
      <c r="L502" t="s">
        <v>2233</v>
      </c>
      <c r="M502" t="s">
        <v>205</v>
      </c>
      <c r="N502" t="s">
        <v>6247</v>
      </c>
      <c r="O502" t="s">
        <v>3027</v>
      </c>
      <c r="Q502" t="s">
        <v>3028</v>
      </c>
      <c r="R502" t="s">
        <v>3029</v>
      </c>
      <c r="Z502" t="s">
        <v>75</v>
      </c>
      <c r="AA502" t="s">
        <v>76</v>
      </c>
      <c r="AE502" t="s">
        <v>495</v>
      </c>
      <c r="AF502" t="s">
        <v>118</v>
      </c>
      <c r="AG502" t="s">
        <v>213</v>
      </c>
      <c r="AH502" t="s">
        <v>75</v>
      </c>
      <c r="AJ502" t="s">
        <v>78</v>
      </c>
      <c r="AK502" t="s">
        <v>79</v>
      </c>
      <c r="AL502" t="s">
        <v>6665</v>
      </c>
      <c r="AM502" t="s">
        <v>6666</v>
      </c>
      <c r="AN502" t="s">
        <v>98</v>
      </c>
      <c r="AO502" t="s">
        <v>75</v>
      </c>
      <c r="AP502" t="s">
        <v>75</v>
      </c>
      <c r="AU502" t="s">
        <v>100</v>
      </c>
      <c r="AY502" t="s">
        <v>140</v>
      </c>
    </row>
    <row r="503" spans="1:51" x14ac:dyDescent="0.25">
      <c r="A503" t="s">
        <v>6667</v>
      </c>
      <c r="B503" t="s">
        <v>6668</v>
      </c>
      <c r="C503" t="s">
        <v>80</v>
      </c>
      <c r="D503" t="s">
        <v>1088</v>
      </c>
      <c r="E503" t="s">
        <v>2534</v>
      </c>
      <c r="F503" t="s">
        <v>2535</v>
      </c>
      <c r="G503" t="s">
        <v>11</v>
      </c>
      <c r="H503" t="s">
        <v>347</v>
      </c>
      <c r="J503" t="s">
        <v>1168</v>
      </c>
      <c r="K503" t="s">
        <v>1169</v>
      </c>
      <c r="L503" t="s">
        <v>1170</v>
      </c>
      <c r="M503" t="s">
        <v>1171</v>
      </c>
      <c r="N503" t="s">
        <v>5512</v>
      </c>
      <c r="O503" t="s">
        <v>2536</v>
      </c>
      <c r="Q503" t="s">
        <v>1582</v>
      </c>
      <c r="R503" t="s">
        <v>1583</v>
      </c>
      <c r="S503" t="s">
        <v>2537</v>
      </c>
      <c r="Z503" t="s">
        <v>75</v>
      </c>
      <c r="AA503" t="s">
        <v>76</v>
      </c>
      <c r="AE503" t="s">
        <v>5085</v>
      </c>
      <c r="AF503" t="s">
        <v>118</v>
      </c>
      <c r="AG503" t="s">
        <v>690</v>
      </c>
      <c r="AH503" t="s">
        <v>75</v>
      </c>
      <c r="AJ503" t="s">
        <v>78</v>
      </c>
      <c r="AK503" t="s">
        <v>79</v>
      </c>
      <c r="AL503" t="s">
        <v>6669</v>
      </c>
      <c r="AM503" t="s">
        <v>6670</v>
      </c>
      <c r="AN503" t="s">
        <v>98</v>
      </c>
      <c r="AO503" t="s">
        <v>75</v>
      </c>
      <c r="AP503" t="s">
        <v>75</v>
      </c>
      <c r="AU503" t="s">
        <v>100</v>
      </c>
      <c r="AY503" t="s">
        <v>1172</v>
      </c>
    </row>
    <row r="504" spans="1:51" x14ac:dyDescent="0.25">
      <c r="A504" t="s">
        <v>6671</v>
      </c>
      <c r="B504" t="s">
        <v>6672</v>
      </c>
      <c r="C504" t="s">
        <v>80</v>
      </c>
      <c r="D504" t="s">
        <v>1957</v>
      </c>
      <c r="E504" t="s">
        <v>6673</v>
      </c>
      <c r="F504" t="s">
        <v>6674</v>
      </c>
      <c r="G504" t="s">
        <v>11</v>
      </c>
      <c r="H504" t="s">
        <v>347</v>
      </c>
      <c r="J504" t="s">
        <v>1168</v>
      </c>
      <c r="K504" t="s">
        <v>1169</v>
      </c>
      <c r="L504" t="s">
        <v>1170</v>
      </c>
      <c r="M504" t="s">
        <v>1171</v>
      </c>
      <c r="N504" t="s">
        <v>6675</v>
      </c>
      <c r="O504" t="s">
        <v>6676</v>
      </c>
      <c r="Q504" t="s">
        <v>2353</v>
      </c>
      <c r="R504" t="s">
        <v>2354</v>
      </c>
      <c r="V504" t="s">
        <v>6677</v>
      </c>
      <c r="Z504" t="s">
        <v>75</v>
      </c>
      <c r="AA504" t="s">
        <v>76</v>
      </c>
      <c r="AE504" t="s">
        <v>5085</v>
      </c>
      <c r="AF504" t="s">
        <v>118</v>
      </c>
      <c r="AG504" t="s">
        <v>690</v>
      </c>
      <c r="AH504" t="s">
        <v>75</v>
      </c>
      <c r="AJ504" t="s">
        <v>78</v>
      </c>
      <c r="AK504" t="s">
        <v>79</v>
      </c>
      <c r="AL504" t="s">
        <v>6678</v>
      </c>
      <c r="AM504" t="s">
        <v>6679</v>
      </c>
      <c r="AN504" t="s">
        <v>98</v>
      </c>
      <c r="AO504" t="s">
        <v>75</v>
      </c>
      <c r="AP504" t="s">
        <v>75</v>
      </c>
      <c r="AU504" t="s">
        <v>100</v>
      </c>
      <c r="AY504" t="s">
        <v>1172</v>
      </c>
    </row>
    <row r="505" spans="1:51" x14ac:dyDescent="0.25">
      <c r="A505" t="s">
        <v>6680</v>
      </c>
      <c r="B505" t="s">
        <v>6681</v>
      </c>
      <c r="C505" t="s">
        <v>80</v>
      </c>
      <c r="D505" t="s">
        <v>1506</v>
      </c>
      <c r="E505" t="s">
        <v>3639</v>
      </c>
      <c r="F505" t="s">
        <v>3640</v>
      </c>
      <c r="G505" t="s">
        <v>11</v>
      </c>
      <c r="H505" t="s">
        <v>347</v>
      </c>
      <c r="J505" t="s">
        <v>1168</v>
      </c>
      <c r="K505" t="s">
        <v>1169</v>
      </c>
      <c r="L505" t="s">
        <v>1170</v>
      </c>
      <c r="M505" t="s">
        <v>1171</v>
      </c>
      <c r="N505" t="s">
        <v>5332</v>
      </c>
      <c r="O505" t="s">
        <v>6682</v>
      </c>
      <c r="Q505" t="s">
        <v>1582</v>
      </c>
      <c r="R505" t="s">
        <v>6683</v>
      </c>
      <c r="V505" t="s">
        <v>6684</v>
      </c>
      <c r="Z505" t="s">
        <v>75</v>
      </c>
      <c r="AA505" t="s">
        <v>76</v>
      </c>
      <c r="AE505" t="s">
        <v>5085</v>
      </c>
      <c r="AF505" t="s">
        <v>118</v>
      </c>
      <c r="AG505" t="s">
        <v>690</v>
      </c>
      <c r="AH505" t="s">
        <v>75</v>
      </c>
      <c r="AJ505" t="s">
        <v>78</v>
      </c>
      <c r="AK505" t="s">
        <v>79</v>
      </c>
      <c r="AL505" t="s">
        <v>6685</v>
      </c>
      <c r="AM505" t="s">
        <v>6686</v>
      </c>
      <c r="AN505" t="s">
        <v>98</v>
      </c>
      <c r="AO505" t="s">
        <v>75</v>
      </c>
      <c r="AP505" t="s">
        <v>75</v>
      </c>
      <c r="AU505" t="s">
        <v>100</v>
      </c>
      <c r="AY505" t="s">
        <v>1172</v>
      </c>
    </row>
    <row r="506" spans="1:51" x14ac:dyDescent="0.25">
      <c r="A506" t="s">
        <v>6687</v>
      </c>
      <c r="B506" t="s">
        <v>6688</v>
      </c>
      <c r="C506" t="s">
        <v>9</v>
      </c>
      <c r="D506" t="s">
        <v>1180</v>
      </c>
      <c r="E506" t="s">
        <v>1181</v>
      </c>
      <c r="F506" t="s">
        <v>1182</v>
      </c>
      <c r="G506" t="s">
        <v>11</v>
      </c>
      <c r="H506" t="s">
        <v>347</v>
      </c>
      <c r="J506" t="s">
        <v>1168</v>
      </c>
      <c r="K506" t="s">
        <v>1169</v>
      </c>
      <c r="L506" t="s">
        <v>1170</v>
      </c>
      <c r="M506" t="s">
        <v>1171</v>
      </c>
      <c r="N506" t="s">
        <v>5194</v>
      </c>
      <c r="O506" t="s">
        <v>6689</v>
      </c>
      <c r="Q506" t="s">
        <v>1184</v>
      </c>
      <c r="R506" t="s">
        <v>1185</v>
      </c>
      <c r="S506" t="s">
        <v>1186</v>
      </c>
      <c r="V506" t="s">
        <v>1187</v>
      </c>
      <c r="Z506" t="s">
        <v>75</v>
      </c>
      <c r="AA506" t="s">
        <v>314</v>
      </c>
      <c r="AE506" t="s">
        <v>5085</v>
      </c>
      <c r="AF506" t="s">
        <v>118</v>
      </c>
      <c r="AG506" t="s">
        <v>690</v>
      </c>
      <c r="AH506" t="s">
        <v>75</v>
      </c>
      <c r="AJ506" t="s">
        <v>78</v>
      </c>
      <c r="AK506" t="s">
        <v>79</v>
      </c>
      <c r="AL506" t="s">
        <v>6690</v>
      </c>
      <c r="AM506" t="s">
        <v>6691</v>
      </c>
      <c r="AN506" t="s">
        <v>98</v>
      </c>
      <c r="AO506" t="s">
        <v>75</v>
      </c>
      <c r="AP506" t="s">
        <v>75</v>
      </c>
      <c r="AU506" t="s">
        <v>100</v>
      </c>
      <c r="AY506" t="s">
        <v>1172</v>
      </c>
    </row>
    <row r="507" spans="1:51" x14ac:dyDescent="0.25">
      <c r="A507" t="s">
        <v>6692</v>
      </c>
      <c r="B507" t="s">
        <v>6693</v>
      </c>
      <c r="C507" t="s">
        <v>9</v>
      </c>
      <c r="D507" t="s">
        <v>1188</v>
      </c>
      <c r="E507" t="s">
        <v>1181</v>
      </c>
      <c r="F507" t="s">
        <v>1182</v>
      </c>
      <c r="G507" t="s">
        <v>11</v>
      </c>
      <c r="H507" t="s">
        <v>347</v>
      </c>
      <c r="J507" t="s">
        <v>1168</v>
      </c>
      <c r="K507" t="s">
        <v>1169</v>
      </c>
      <c r="L507" t="s">
        <v>1170</v>
      </c>
      <c r="M507" t="s">
        <v>1171</v>
      </c>
      <c r="N507" t="s">
        <v>1183</v>
      </c>
      <c r="O507" t="s">
        <v>1189</v>
      </c>
      <c r="Q507" t="s">
        <v>1184</v>
      </c>
      <c r="R507" t="s">
        <v>1185</v>
      </c>
      <c r="S507" t="s">
        <v>1186</v>
      </c>
      <c r="Z507" t="s">
        <v>75</v>
      </c>
      <c r="AA507" t="s">
        <v>314</v>
      </c>
      <c r="AE507" t="s">
        <v>5085</v>
      </c>
      <c r="AF507" t="s">
        <v>118</v>
      </c>
      <c r="AG507" t="s">
        <v>690</v>
      </c>
      <c r="AH507" t="s">
        <v>75</v>
      </c>
      <c r="AJ507" t="s">
        <v>78</v>
      </c>
      <c r="AK507" t="s">
        <v>79</v>
      </c>
      <c r="AL507" t="s">
        <v>6694</v>
      </c>
      <c r="AM507" t="s">
        <v>6695</v>
      </c>
      <c r="AN507" t="s">
        <v>98</v>
      </c>
      <c r="AO507" t="s">
        <v>75</v>
      </c>
      <c r="AP507" t="s">
        <v>75</v>
      </c>
      <c r="AU507" t="s">
        <v>100</v>
      </c>
      <c r="AY507" t="s">
        <v>1172</v>
      </c>
    </row>
    <row r="508" spans="1:51" x14ac:dyDescent="0.25">
      <c r="A508" t="s">
        <v>6696</v>
      </c>
      <c r="B508" t="s">
        <v>6697</v>
      </c>
      <c r="C508" t="s">
        <v>9</v>
      </c>
      <c r="D508" t="s">
        <v>1180</v>
      </c>
      <c r="E508" t="s">
        <v>3238</v>
      </c>
      <c r="F508" t="s">
        <v>2262</v>
      </c>
      <c r="G508" t="s">
        <v>11</v>
      </c>
      <c r="H508" t="s">
        <v>347</v>
      </c>
      <c r="J508" t="s">
        <v>1168</v>
      </c>
      <c r="K508" t="s">
        <v>1169</v>
      </c>
      <c r="L508" t="s">
        <v>1170</v>
      </c>
      <c r="M508" t="s">
        <v>1171</v>
      </c>
      <c r="N508" t="s">
        <v>5194</v>
      </c>
      <c r="O508" t="s">
        <v>3239</v>
      </c>
      <c r="Q508" t="s">
        <v>2353</v>
      </c>
      <c r="R508" t="s">
        <v>2354</v>
      </c>
      <c r="Z508" t="s">
        <v>75</v>
      </c>
      <c r="AA508" t="s">
        <v>76</v>
      </c>
      <c r="AE508" t="s">
        <v>5085</v>
      </c>
      <c r="AF508" t="s">
        <v>118</v>
      </c>
      <c r="AG508" t="s">
        <v>690</v>
      </c>
      <c r="AH508" t="s">
        <v>75</v>
      </c>
      <c r="AJ508" t="s">
        <v>78</v>
      </c>
      <c r="AK508" t="s">
        <v>79</v>
      </c>
      <c r="AL508" t="s">
        <v>6698</v>
      </c>
      <c r="AM508" t="s">
        <v>6699</v>
      </c>
      <c r="AN508" t="s">
        <v>98</v>
      </c>
      <c r="AO508" t="s">
        <v>75</v>
      </c>
      <c r="AP508" t="s">
        <v>75</v>
      </c>
      <c r="AU508" t="s">
        <v>100</v>
      </c>
      <c r="AY508" t="s">
        <v>1172</v>
      </c>
    </row>
    <row r="509" spans="1:51" x14ac:dyDescent="0.25">
      <c r="A509" t="s">
        <v>6700</v>
      </c>
      <c r="B509" t="s">
        <v>6701</v>
      </c>
      <c r="C509" t="s">
        <v>80</v>
      </c>
      <c r="D509" t="s">
        <v>355</v>
      </c>
      <c r="E509" t="s">
        <v>1231</v>
      </c>
      <c r="F509" t="s">
        <v>1232</v>
      </c>
      <c r="G509" t="s">
        <v>11</v>
      </c>
      <c r="H509" t="s">
        <v>347</v>
      </c>
      <c r="J509" t="s">
        <v>1168</v>
      </c>
      <c r="K509" t="s">
        <v>1169</v>
      </c>
      <c r="L509" t="s">
        <v>1170</v>
      </c>
      <c r="M509" t="s">
        <v>1171</v>
      </c>
      <c r="N509" t="s">
        <v>5081</v>
      </c>
      <c r="O509" t="s">
        <v>1233</v>
      </c>
      <c r="Q509" t="s">
        <v>1234</v>
      </c>
      <c r="R509" t="s">
        <v>1235</v>
      </c>
      <c r="V509" t="s">
        <v>1236</v>
      </c>
      <c r="Z509" t="s">
        <v>75</v>
      </c>
      <c r="AA509" t="s">
        <v>76</v>
      </c>
      <c r="AE509" t="s">
        <v>5085</v>
      </c>
      <c r="AF509" t="s">
        <v>118</v>
      </c>
      <c r="AG509" t="s">
        <v>690</v>
      </c>
      <c r="AH509" t="s">
        <v>75</v>
      </c>
      <c r="AJ509" t="s">
        <v>78</v>
      </c>
      <c r="AK509" t="s">
        <v>79</v>
      </c>
      <c r="AL509" t="s">
        <v>6702</v>
      </c>
      <c r="AM509" t="s">
        <v>6703</v>
      </c>
      <c r="AN509" t="s">
        <v>98</v>
      </c>
      <c r="AO509" t="s">
        <v>75</v>
      </c>
      <c r="AP509" t="s">
        <v>75</v>
      </c>
      <c r="AU509" t="s">
        <v>100</v>
      </c>
      <c r="AY509" t="s">
        <v>1237</v>
      </c>
    </row>
    <row r="510" spans="1:51" x14ac:dyDescent="0.25">
      <c r="A510" t="s">
        <v>6704</v>
      </c>
      <c r="B510" t="s">
        <v>6705</v>
      </c>
      <c r="C510" t="s">
        <v>80</v>
      </c>
      <c r="D510" t="s">
        <v>288</v>
      </c>
      <c r="E510" t="s">
        <v>1806</v>
      </c>
      <c r="F510" t="s">
        <v>1807</v>
      </c>
      <c r="G510" t="s">
        <v>11</v>
      </c>
      <c r="H510" t="s">
        <v>110</v>
      </c>
      <c r="I510" t="s">
        <v>201</v>
      </c>
      <c r="J510" t="s">
        <v>1747</v>
      </c>
      <c r="K510" t="s">
        <v>1748</v>
      </c>
      <c r="L510" t="s">
        <v>1749</v>
      </c>
      <c r="M510" t="s">
        <v>299</v>
      </c>
      <c r="N510" t="s">
        <v>6706</v>
      </c>
      <c r="Z510" t="s">
        <v>75</v>
      </c>
      <c r="AA510" t="s">
        <v>236</v>
      </c>
      <c r="AE510" t="s">
        <v>302</v>
      </c>
      <c r="AF510" t="s">
        <v>118</v>
      </c>
      <c r="AG510" t="s">
        <v>303</v>
      </c>
      <c r="AH510" t="s">
        <v>75</v>
      </c>
      <c r="AJ510" t="s">
        <v>78</v>
      </c>
      <c r="AK510" t="s">
        <v>79</v>
      </c>
      <c r="AL510" t="s">
        <v>6707</v>
      </c>
      <c r="AM510" t="s">
        <v>6708</v>
      </c>
      <c r="AN510" t="s">
        <v>98</v>
      </c>
      <c r="AO510" t="s">
        <v>75</v>
      </c>
      <c r="AP510" t="s">
        <v>75</v>
      </c>
      <c r="AU510" t="s">
        <v>100</v>
      </c>
      <c r="AY510" t="s">
        <v>3129</v>
      </c>
    </row>
    <row r="511" spans="1:51" x14ac:dyDescent="0.25">
      <c r="A511" t="s">
        <v>6709</v>
      </c>
      <c r="B511" t="s">
        <v>6710</v>
      </c>
      <c r="C511" t="s">
        <v>80</v>
      </c>
      <c r="D511" t="s">
        <v>2727</v>
      </c>
      <c r="E511" t="s">
        <v>2728</v>
      </c>
      <c r="F511" t="s">
        <v>2729</v>
      </c>
      <c r="G511" t="s">
        <v>11</v>
      </c>
      <c r="H511" t="s">
        <v>93</v>
      </c>
      <c r="I511" t="s">
        <v>201</v>
      </c>
      <c r="J511" t="s">
        <v>2720</v>
      </c>
      <c r="K511" t="s">
        <v>2721</v>
      </c>
      <c r="L511" t="s">
        <v>730</v>
      </c>
      <c r="M511" t="s">
        <v>731</v>
      </c>
      <c r="N511" t="s">
        <v>1909</v>
      </c>
      <c r="O511" t="s">
        <v>2730</v>
      </c>
      <c r="Q511" t="s">
        <v>2025</v>
      </c>
      <c r="R511" t="s">
        <v>2724</v>
      </c>
      <c r="U511" t="s">
        <v>2731</v>
      </c>
      <c r="V511" t="s">
        <v>2732</v>
      </c>
      <c r="Z511" t="s">
        <v>75</v>
      </c>
      <c r="AA511" t="s">
        <v>527</v>
      </c>
      <c r="AB511" t="s">
        <v>2733</v>
      </c>
      <c r="AC511" t="s">
        <v>2734</v>
      </c>
      <c r="AE511" t="s">
        <v>191</v>
      </c>
      <c r="AF511" t="s">
        <v>96</v>
      </c>
      <c r="AG511" t="s">
        <v>77</v>
      </c>
      <c r="AH511" t="s">
        <v>75</v>
      </c>
      <c r="AJ511" t="s">
        <v>78</v>
      </c>
      <c r="AK511" t="s">
        <v>79</v>
      </c>
      <c r="AL511" t="s">
        <v>6711</v>
      </c>
      <c r="AM511" t="s">
        <v>6712</v>
      </c>
      <c r="AN511" t="s">
        <v>98</v>
      </c>
      <c r="AO511" t="s">
        <v>75</v>
      </c>
      <c r="AP511" t="s">
        <v>75</v>
      </c>
      <c r="AU511" t="s">
        <v>100</v>
      </c>
      <c r="AY511" t="s">
        <v>140</v>
      </c>
    </row>
    <row r="512" spans="1:51" x14ac:dyDescent="0.25">
      <c r="A512" t="s">
        <v>6713</v>
      </c>
      <c r="B512" t="s">
        <v>6714</v>
      </c>
      <c r="C512" t="s">
        <v>80</v>
      </c>
      <c r="D512" t="s">
        <v>192</v>
      </c>
      <c r="E512" t="s">
        <v>193</v>
      </c>
      <c r="F512" t="s">
        <v>194</v>
      </c>
      <c r="G512" t="s">
        <v>11</v>
      </c>
      <c r="H512" t="s">
        <v>93</v>
      </c>
      <c r="I512" t="s">
        <v>201</v>
      </c>
      <c r="J512" t="s">
        <v>152</v>
      </c>
      <c r="K512" t="s">
        <v>153</v>
      </c>
      <c r="L512" t="s">
        <v>154</v>
      </c>
      <c r="M512" t="s">
        <v>155</v>
      </c>
      <c r="O512" t="s">
        <v>6715</v>
      </c>
      <c r="Q512" t="s">
        <v>195</v>
      </c>
      <c r="R512" t="s">
        <v>6716</v>
      </c>
      <c r="S512" t="s">
        <v>196</v>
      </c>
      <c r="V512" t="s">
        <v>197</v>
      </c>
      <c r="Z512" t="s">
        <v>75</v>
      </c>
      <c r="AA512" t="s">
        <v>76</v>
      </c>
      <c r="AE512" t="s">
        <v>191</v>
      </c>
      <c r="AF512" t="s">
        <v>96</v>
      </c>
      <c r="AG512" t="s">
        <v>77</v>
      </c>
      <c r="AH512" t="s">
        <v>75</v>
      </c>
      <c r="AJ512" t="s">
        <v>78</v>
      </c>
      <c r="AK512" t="s">
        <v>79</v>
      </c>
      <c r="AL512" t="s">
        <v>6717</v>
      </c>
      <c r="AM512" t="s">
        <v>6718</v>
      </c>
      <c r="AN512" t="s">
        <v>98</v>
      </c>
      <c r="AO512" t="s">
        <v>75</v>
      </c>
      <c r="AP512" t="s">
        <v>75</v>
      </c>
      <c r="AU512" t="s">
        <v>100</v>
      </c>
      <c r="AY512" t="s">
        <v>140</v>
      </c>
    </row>
    <row r="513" spans="1:51" x14ac:dyDescent="0.25">
      <c r="A513" t="s">
        <v>6719</v>
      </c>
      <c r="B513" t="s">
        <v>6720</v>
      </c>
      <c r="C513" t="s">
        <v>80</v>
      </c>
      <c r="D513" t="s">
        <v>1506</v>
      </c>
      <c r="E513" t="s">
        <v>2337</v>
      </c>
      <c r="F513" t="s">
        <v>2338</v>
      </c>
      <c r="G513" t="s">
        <v>11</v>
      </c>
      <c r="H513" t="s">
        <v>93</v>
      </c>
      <c r="J513" t="s">
        <v>2280</v>
      </c>
      <c r="K513" t="s">
        <v>2281</v>
      </c>
      <c r="L513" t="s">
        <v>455</v>
      </c>
      <c r="M513" t="s">
        <v>456</v>
      </c>
      <c r="N513" t="s">
        <v>4843</v>
      </c>
      <c r="O513" t="s">
        <v>2340</v>
      </c>
      <c r="Q513" t="s">
        <v>2341</v>
      </c>
      <c r="R513" t="s">
        <v>2342</v>
      </c>
      <c r="S513" t="s">
        <v>2343</v>
      </c>
      <c r="U513" t="s">
        <v>2343</v>
      </c>
      <c r="V513" t="s">
        <v>2344</v>
      </c>
      <c r="Z513" t="s">
        <v>75</v>
      </c>
      <c r="AA513" t="s">
        <v>76</v>
      </c>
      <c r="AE513" t="s">
        <v>2033</v>
      </c>
      <c r="AF513" t="s">
        <v>96</v>
      </c>
      <c r="AG513" t="s">
        <v>303</v>
      </c>
      <c r="AH513" t="s">
        <v>75</v>
      </c>
      <c r="AJ513" t="s">
        <v>78</v>
      </c>
      <c r="AK513" t="s">
        <v>79</v>
      </c>
      <c r="AL513" t="s">
        <v>6721</v>
      </c>
      <c r="AM513" t="s">
        <v>6722</v>
      </c>
      <c r="AN513" t="s">
        <v>98</v>
      </c>
      <c r="AO513" t="s">
        <v>75</v>
      </c>
      <c r="AP513" t="s">
        <v>75</v>
      </c>
      <c r="AU513" t="s">
        <v>100</v>
      </c>
      <c r="AY513" t="s">
        <v>140</v>
      </c>
    </row>
    <row r="514" spans="1:51" x14ac:dyDescent="0.25">
      <c r="A514" t="s">
        <v>6723</v>
      </c>
      <c r="B514" t="s">
        <v>6724</v>
      </c>
      <c r="C514" t="s">
        <v>80</v>
      </c>
      <c r="D514" t="s">
        <v>349</v>
      </c>
      <c r="E514" t="s">
        <v>2350</v>
      </c>
      <c r="F514" t="s">
        <v>2351</v>
      </c>
      <c r="G514" t="s">
        <v>11</v>
      </c>
      <c r="H514" t="s">
        <v>225</v>
      </c>
      <c r="J514" t="s">
        <v>1168</v>
      </c>
      <c r="K514" t="s">
        <v>1169</v>
      </c>
      <c r="L514" t="s">
        <v>1170</v>
      </c>
      <c r="M514" t="s">
        <v>1171</v>
      </c>
      <c r="N514" t="s">
        <v>6725</v>
      </c>
      <c r="O514" t="s">
        <v>2352</v>
      </c>
      <c r="Q514" t="s">
        <v>2353</v>
      </c>
      <c r="R514" t="s">
        <v>2354</v>
      </c>
      <c r="V514" t="s">
        <v>2355</v>
      </c>
      <c r="Z514" t="s">
        <v>75</v>
      </c>
      <c r="AA514" t="s">
        <v>76</v>
      </c>
      <c r="AE514" t="s">
        <v>5085</v>
      </c>
      <c r="AF514" t="s">
        <v>96</v>
      </c>
      <c r="AG514" t="s">
        <v>5189</v>
      </c>
      <c r="AH514" t="s">
        <v>75</v>
      </c>
      <c r="AJ514" t="s">
        <v>78</v>
      </c>
      <c r="AK514" t="s">
        <v>79</v>
      </c>
      <c r="AL514" t="s">
        <v>6726</v>
      </c>
      <c r="AM514" t="s">
        <v>6727</v>
      </c>
      <c r="AN514" t="s">
        <v>98</v>
      </c>
      <c r="AO514" t="s">
        <v>75</v>
      </c>
      <c r="AP514" t="s">
        <v>75</v>
      </c>
      <c r="AU514" t="s">
        <v>100</v>
      </c>
      <c r="AY514" t="s">
        <v>1172</v>
      </c>
    </row>
    <row r="515" spans="1:51" x14ac:dyDescent="0.25">
      <c r="A515" t="s">
        <v>6728</v>
      </c>
      <c r="B515" t="s">
        <v>6729</v>
      </c>
      <c r="C515" t="s">
        <v>9</v>
      </c>
      <c r="D515" t="s">
        <v>1743</v>
      </c>
      <c r="E515" t="s">
        <v>1744</v>
      </c>
      <c r="F515" t="s">
        <v>1745</v>
      </c>
      <c r="G515" t="s">
        <v>11</v>
      </c>
      <c r="H515" t="s">
        <v>1746</v>
      </c>
      <c r="I515" t="s">
        <v>201</v>
      </c>
      <c r="J515" t="s">
        <v>1747</v>
      </c>
      <c r="K515" t="s">
        <v>1748</v>
      </c>
      <c r="L515" t="s">
        <v>1749</v>
      </c>
      <c r="M515" t="s">
        <v>299</v>
      </c>
      <c r="N515" t="s">
        <v>6730</v>
      </c>
      <c r="O515" t="s">
        <v>1750</v>
      </c>
      <c r="Q515" t="s">
        <v>1751</v>
      </c>
      <c r="R515" t="s">
        <v>1752</v>
      </c>
      <c r="U515" t="s">
        <v>1753</v>
      </c>
      <c r="V515" t="s">
        <v>1754</v>
      </c>
      <c r="Z515" t="s">
        <v>75</v>
      </c>
      <c r="AA515" t="s">
        <v>236</v>
      </c>
      <c r="AE515" t="s">
        <v>75</v>
      </c>
      <c r="AF515" t="s">
        <v>75</v>
      </c>
      <c r="AG515" t="s">
        <v>75</v>
      </c>
      <c r="AH515" t="s">
        <v>75</v>
      </c>
      <c r="AJ515" t="s">
        <v>78</v>
      </c>
      <c r="AK515" t="s">
        <v>79</v>
      </c>
      <c r="AL515" t="s">
        <v>6731</v>
      </c>
      <c r="AM515" t="s">
        <v>6732</v>
      </c>
      <c r="AN515" t="s">
        <v>98</v>
      </c>
      <c r="AO515" t="s">
        <v>75</v>
      </c>
      <c r="AP515" t="s">
        <v>75</v>
      </c>
      <c r="AU515" t="s">
        <v>100</v>
      </c>
      <c r="AY515" t="s">
        <v>140</v>
      </c>
    </row>
    <row r="516" spans="1:51" x14ac:dyDescent="0.25">
      <c r="A516" t="s">
        <v>6733</v>
      </c>
      <c r="B516" t="s">
        <v>6734</v>
      </c>
      <c r="C516" t="s">
        <v>80</v>
      </c>
      <c r="D516" t="s">
        <v>533</v>
      </c>
      <c r="E516" t="s">
        <v>3650</v>
      </c>
      <c r="F516" t="s">
        <v>3980</v>
      </c>
      <c r="G516" t="s">
        <v>11</v>
      </c>
      <c r="H516" t="s">
        <v>110</v>
      </c>
      <c r="J516" t="s">
        <v>1949</v>
      </c>
      <c r="K516" t="s">
        <v>1950</v>
      </c>
      <c r="L516" t="s">
        <v>443</v>
      </c>
      <c r="M516" t="s">
        <v>299</v>
      </c>
      <c r="N516" t="s">
        <v>5947</v>
      </c>
      <c r="O516" t="s">
        <v>6735</v>
      </c>
      <c r="P516" t="s">
        <v>6736</v>
      </c>
      <c r="Q516" t="s">
        <v>505</v>
      </c>
      <c r="R516" t="s">
        <v>1794</v>
      </c>
      <c r="Z516" t="s">
        <v>75</v>
      </c>
      <c r="AA516" t="s">
        <v>76</v>
      </c>
      <c r="AE516" t="s">
        <v>302</v>
      </c>
      <c r="AF516" t="s">
        <v>118</v>
      </c>
      <c r="AG516" t="s">
        <v>303</v>
      </c>
      <c r="AH516" t="s">
        <v>75</v>
      </c>
      <c r="AJ516" t="s">
        <v>78</v>
      </c>
      <c r="AK516" t="s">
        <v>79</v>
      </c>
      <c r="AL516" t="s">
        <v>6737</v>
      </c>
      <c r="AM516" t="s">
        <v>6738</v>
      </c>
      <c r="AN516" t="s">
        <v>98</v>
      </c>
      <c r="AO516" t="s">
        <v>78</v>
      </c>
      <c r="AP516" t="s">
        <v>99</v>
      </c>
      <c r="AU516" t="s">
        <v>100</v>
      </c>
      <c r="AV516" t="s">
        <v>101</v>
      </c>
      <c r="AW516" t="s">
        <v>102</v>
      </c>
      <c r="AX516" t="s">
        <v>103</v>
      </c>
      <c r="AY516" t="s">
        <v>140</v>
      </c>
    </row>
    <row r="517" spans="1:51" x14ac:dyDescent="0.25">
      <c r="A517" t="s">
        <v>6739</v>
      </c>
      <c r="B517" t="s">
        <v>6740</v>
      </c>
      <c r="C517" t="s">
        <v>9</v>
      </c>
      <c r="D517" t="s">
        <v>6741</v>
      </c>
      <c r="E517" t="s">
        <v>6742</v>
      </c>
      <c r="F517" t="s">
        <v>6743</v>
      </c>
      <c r="G517" t="s">
        <v>11</v>
      </c>
      <c r="H517" t="s">
        <v>110</v>
      </c>
      <c r="J517" t="s">
        <v>1949</v>
      </c>
      <c r="K517" t="s">
        <v>1950</v>
      </c>
      <c r="L517" t="s">
        <v>443</v>
      </c>
      <c r="M517" t="s">
        <v>299</v>
      </c>
      <c r="N517" t="s">
        <v>5973</v>
      </c>
      <c r="O517" t="s">
        <v>6744</v>
      </c>
      <c r="Q517" t="s">
        <v>1958</v>
      </c>
      <c r="R517" t="s">
        <v>6745</v>
      </c>
      <c r="Z517" t="s">
        <v>75</v>
      </c>
      <c r="AA517" t="s">
        <v>76</v>
      </c>
      <c r="AE517" t="s">
        <v>302</v>
      </c>
      <c r="AF517" t="s">
        <v>118</v>
      </c>
      <c r="AG517" t="s">
        <v>303</v>
      </c>
      <c r="AH517" t="s">
        <v>75</v>
      </c>
      <c r="AJ517" t="s">
        <v>78</v>
      </c>
      <c r="AK517" t="s">
        <v>79</v>
      </c>
      <c r="AL517" t="s">
        <v>6746</v>
      </c>
      <c r="AM517" t="s">
        <v>6747</v>
      </c>
      <c r="AN517" t="s">
        <v>98</v>
      </c>
      <c r="AO517" t="s">
        <v>78</v>
      </c>
      <c r="AP517" t="s">
        <v>99</v>
      </c>
      <c r="AU517" t="s">
        <v>100</v>
      </c>
      <c r="AV517" t="s">
        <v>101</v>
      </c>
      <c r="AW517" t="s">
        <v>102</v>
      </c>
      <c r="AX517" t="s">
        <v>103</v>
      </c>
      <c r="AY517" t="s">
        <v>140</v>
      </c>
    </row>
    <row r="518" spans="1:51" x14ac:dyDescent="0.25">
      <c r="A518" t="s">
        <v>6748</v>
      </c>
      <c r="B518" t="s">
        <v>6749</v>
      </c>
      <c r="C518" t="s">
        <v>80</v>
      </c>
      <c r="D518" t="s">
        <v>1013</v>
      </c>
      <c r="E518" t="s">
        <v>6750</v>
      </c>
      <c r="F518" t="s">
        <v>4046</v>
      </c>
      <c r="G518" t="s">
        <v>11</v>
      </c>
      <c r="H518" t="s">
        <v>110</v>
      </c>
      <c r="J518" t="s">
        <v>1949</v>
      </c>
      <c r="K518" t="s">
        <v>1950</v>
      </c>
      <c r="L518" t="s">
        <v>443</v>
      </c>
      <c r="M518" t="s">
        <v>299</v>
      </c>
      <c r="N518" t="s">
        <v>6751</v>
      </c>
      <c r="O518" t="s">
        <v>6752</v>
      </c>
      <c r="Q518" t="s">
        <v>446</v>
      </c>
      <c r="R518" t="s">
        <v>2124</v>
      </c>
      <c r="Z518" t="s">
        <v>75</v>
      </c>
      <c r="AA518" t="s">
        <v>76</v>
      </c>
      <c r="AE518" t="s">
        <v>302</v>
      </c>
      <c r="AF518" t="s">
        <v>118</v>
      </c>
      <c r="AG518" t="s">
        <v>303</v>
      </c>
      <c r="AH518" t="s">
        <v>75</v>
      </c>
      <c r="AJ518" t="s">
        <v>78</v>
      </c>
      <c r="AK518" t="s">
        <v>79</v>
      </c>
      <c r="AL518" t="s">
        <v>6753</v>
      </c>
      <c r="AM518" t="s">
        <v>6754</v>
      </c>
      <c r="AN518" t="s">
        <v>98</v>
      </c>
      <c r="AU518" t="s">
        <v>100</v>
      </c>
      <c r="AY518" t="s">
        <v>140</v>
      </c>
    </row>
    <row r="519" spans="1:51" x14ac:dyDescent="0.25">
      <c r="A519" t="s">
        <v>6755</v>
      </c>
      <c r="B519" t="s">
        <v>6756</v>
      </c>
      <c r="C519" t="s">
        <v>80</v>
      </c>
      <c r="D519" t="s">
        <v>2870</v>
      </c>
      <c r="E519" t="s">
        <v>1181</v>
      </c>
      <c r="F519" t="s">
        <v>6757</v>
      </c>
      <c r="G519" t="s">
        <v>11</v>
      </c>
      <c r="H519" t="s">
        <v>110</v>
      </c>
      <c r="J519" t="s">
        <v>1949</v>
      </c>
      <c r="K519" t="s">
        <v>1950</v>
      </c>
      <c r="L519" t="s">
        <v>443</v>
      </c>
      <c r="M519" t="s">
        <v>299</v>
      </c>
      <c r="N519" t="s">
        <v>4547</v>
      </c>
      <c r="O519" t="s">
        <v>6758</v>
      </c>
      <c r="P519" t="s">
        <v>6759</v>
      </c>
      <c r="Q519" t="s">
        <v>1642</v>
      </c>
      <c r="R519" t="s">
        <v>1489</v>
      </c>
      <c r="Z519" t="s">
        <v>75</v>
      </c>
      <c r="AA519" t="s">
        <v>76</v>
      </c>
      <c r="AE519" t="s">
        <v>302</v>
      </c>
      <c r="AF519" t="s">
        <v>118</v>
      </c>
      <c r="AG519" t="s">
        <v>303</v>
      </c>
      <c r="AH519" t="s">
        <v>75</v>
      </c>
      <c r="AJ519" t="s">
        <v>78</v>
      </c>
      <c r="AK519" t="s">
        <v>79</v>
      </c>
      <c r="AL519" t="s">
        <v>6760</v>
      </c>
      <c r="AM519" t="s">
        <v>6761</v>
      </c>
      <c r="AN519" t="s">
        <v>98</v>
      </c>
      <c r="AO519" t="s">
        <v>78</v>
      </c>
      <c r="AP519" t="s">
        <v>99</v>
      </c>
      <c r="AU519" t="s">
        <v>100</v>
      </c>
      <c r="AV519" t="s">
        <v>101</v>
      </c>
      <c r="AW519" t="s">
        <v>102</v>
      </c>
      <c r="AX519" t="s">
        <v>103</v>
      </c>
      <c r="AY519" t="s">
        <v>140</v>
      </c>
    </row>
    <row r="520" spans="1:51" x14ac:dyDescent="0.25">
      <c r="A520" t="s">
        <v>6762</v>
      </c>
      <c r="B520" t="s">
        <v>6763</v>
      </c>
      <c r="C520" t="s">
        <v>80</v>
      </c>
      <c r="D520" t="s">
        <v>2708</v>
      </c>
      <c r="E520" t="s">
        <v>4070</v>
      </c>
      <c r="F520" t="s">
        <v>6764</v>
      </c>
      <c r="G520" t="s">
        <v>11</v>
      </c>
      <c r="H520" t="s">
        <v>110</v>
      </c>
      <c r="J520" t="s">
        <v>1949</v>
      </c>
      <c r="K520" t="s">
        <v>1950</v>
      </c>
      <c r="L520" t="s">
        <v>443</v>
      </c>
      <c r="M520" t="s">
        <v>299</v>
      </c>
      <c r="N520" t="s">
        <v>6765</v>
      </c>
      <c r="O520" t="s">
        <v>6766</v>
      </c>
      <c r="Q520" t="s">
        <v>1642</v>
      </c>
      <c r="R520" t="s">
        <v>1489</v>
      </c>
      <c r="Z520" t="s">
        <v>75</v>
      </c>
      <c r="AA520" t="s">
        <v>76</v>
      </c>
      <c r="AE520" t="s">
        <v>302</v>
      </c>
      <c r="AF520" t="s">
        <v>118</v>
      </c>
      <c r="AG520" t="s">
        <v>303</v>
      </c>
      <c r="AH520" t="s">
        <v>75</v>
      </c>
      <c r="AJ520" t="s">
        <v>78</v>
      </c>
      <c r="AK520" t="s">
        <v>79</v>
      </c>
      <c r="AL520" t="s">
        <v>6767</v>
      </c>
      <c r="AM520" t="s">
        <v>6768</v>
      </c>
      <c r="AN520" t="s">
        <v>98</v>
      </c>
      <c r="AO520" t="s">
        <v>78</v>
      </c>
      <c r="AP520" t="s">
        <v>99</v>
      </c>
      <c r="AU520" t="s">
        <v>100</v>
      </c>
      <c r="AV520" t="s">
        <v>101</v>
      </c>
      <c r="AW520" t="s">
        <v>102</v>
      </c>
      <c r="AX520" t="s">
        <v>103</v>
      </c>
      <c r="AY520" t="s">
        <v>140</v>
      </c>
    </row>
    <row r="521" spans="1:51" x14ac:dyDescent="0.25">
      <c r="A521" t="s">
        <v>6769</v>
      </c>
      <c r="B521" t="s">
        <v>6770</v>
      </c>
      <c r="C521" t="s">
        <v>80</v>
      </c>
      <c r="D521" t="s">
        <v>2763</v>
      </c>
      <c r="E521" t="s">
        <v>6771</v>
      </c>
      <c r="F521" t="s">
        <v>6772</v>
      </c>
      <c r="G521" t="s">
        <v>11</v>
      </c>
      <c r="H521" t="s">
        <v>110</v>
      </c>
      <c r="J521" t="s">
        <v>1949</v>
      </c>
      <c r="K521" t="s">
        <v>1950</v>
      </c>
      <c r="L521" t="s">
        <v>443</v>
      </c>
      <c r="M521" t="s">
        <v>299</v>
      </c>
      <c r="N521" t="s">
        <v>6277</v>
      </c>
      <c r="O521" t="s">
        <v>6773</v>
      </c>
      <c r="P521" t="s">
        <v>6774</v>
      </c>
      <c r="Q521" t="s">
        <v>446</v>
      </c>
      <c r="R521" t="s">
        <v>1489</v>
      </c>
      <c r="Z521" t="s">
        <v>75</v>
      </c>
      <c r="AA521" t="s">
        <v>76</v>
      </c>
      <c r="AE521" t="s">
        <v>302</v>
      </c>
      <c r="AF521" t="s">
        <v>118</v>
      </c>
      <c r="AG521" t="s">
        <v>303</v>
      </c>
      <c r="AH521" t="s">
        <v>75</v>
      </c>
      <c r="AJ521" t="s">
        <v>78</v>
      </c>
      <c r="AK521" t="s">
        <v>79</v>
      </c>
      <c r="AL521" t="s">
        <v>6775</v>
      </c>
      <c r="AM521" t="s">
        <v>6776</v>
      </c>
      <c r="AN521" t="s">
        <v>98</v>
      </c>
      <c r="AO521" t="s">
        <v>78</v>
      </c>
      <c r="AP521" t="s">
        <v>99</v>
      </c>
      <c r="AU521" t="s">
        <v>100</v>
      </c>
      <c r="AV521" t="s">
        <v>101</v>
      </c>
      <c r="AW521" t="s">
        <v>102</v>
      </c>
      <c r="AX521" t="s">
        <v>103</v>
      </c>
      <c r="AY521" t="s">
        <v>140</v>
      </c>
    </row>
    <row r="522" spans="1:51" x14ac:dyDescent="0.25">
      <c r="A522" t="s">
        <v>6777</v>
      </c>
      <c r="B522" t="s">
        <v>6778</v>
      </c>
      <c r="C522" t="s">
        <v>9</v>
      </c>
      <c r="D522" t="s">
        <v>2640</v>
      </c>
      <c r="E522" t="s">
        <v>3427</v>
      </c>
      <c r="F522" t="s">
        <v>3880</v>
      </c>
      <c r="G522" t="s">
        <v>11</v>
      </c>
      <c r="H522" t="s">
        <v>110</v>
      </c>
      <c r="J522" t="s">
        <v>1949</v>
      </c>
      <c r="K522" t="s">
        <v>1950</v>
      </c>
      <c r="L522" t="s">
        <v>443</v>
      </c>
      <c r="M522" t="s">
        <v>299</v>
      </c>
      <c r="N522" t="s">
        <v>6242</v>
      </c>
      <c r="O522" t="s">
        <v>6779</v>
      </c>
      <c r="Q522" t="s">
        <v>3584</v>
      </c>
      <c r="R522" t="s">
        <v>1489</v>
      </c>
      <c r="Z522" t="s">
        <v>75</v>
      </c>
      <c r="AA522" t="s">
        <v>76</v>
      </c>
      <c r="AE522" t="s">
        <v>302</v>
      </c>
      <c r="AF522" t="s">
        <v>118</v>
      </c>
      <c r="AG522" t="s">
        <v>303</v>
      </c>
      <c r="AH522" t="s">
        <v>75</v>
      </c>
      <c r="AJ522" t="s">
        <v>78</v>
      </c>
      <c r="AK522" t="s">
        <v>79</v>
      </c>
      <c r="AL522" t="s">
        <v>6780</v>
      </c>
      <c r="AM522" t="s">
        <v>6781</v>
      </c>
      <c r="AN522" t="s">
        <v>98</v>
      </c>
      <c r="AO522" t="s">
        <v>78</v>
      </c>
      <c r="AP522" t="s">
        <v>99</v>
      </c>
      <c r="AU522" t="s">
        <v>100</v>
      </c>
      <c r="AV522" t="s">
        <v>101</v>
      </c>
      <c r="AW522" t="s">
        <v>102</v>
      </c>
      <c r="AX522" t="s">
        <v>103</v>
      </c>
      <c r="AY522" t="s">
        <v>140</v>
      </c>
    </row>
    <row r="523" spans="1:51" x14ac:dyDescent="0.25">
      <c r="A523" t="s">
        <v>6782</v>
      </c>
      <c r="B523" t="s">
        <v>6783</v>
      </c>
      <c r="C523" t="s">
        <v>80</v>
      </c>
      <c r="D523" t="s">
        <v>288</v>
      </c>
      <c r="E523" t="s">
        <v>2117</v>
      </c>
      <c r="F523" t="s">
        <v>2118</v>
      </c>
      <c r="G523" t="s">
        <v>11</v>
      </c>
      <c r="H523" t="s">
        <v>110</v>
      </c>
      <c r="J523" t="s">
        <v>1949</v>
      </c>
      <c r="K523" t="s">
        <v>1950</v>
      </c>
      <c r="L523" t="s">
        <v>443</v>
      </c>
      <c r="M523" t="s">
        <v>299</v>
      </c>
      <c r="N523" t="s">
        <v>2116</v>
      </c>
      <c r="O523" t="s">
        <v>6758</v>
      </c>
      <c r="Q523" t="s">
        <v>3584</v>
      </c>
      <c r="R523" t="s">
        <v>1035</v>
      </c>
      <c r="U523" t="s">
        <v>2119</v>
      </c>
      <c r="Z523" t="s">
        <v>75</v>
      </c>
      <c r="AA523" t="s">
        <v>76</v>
      </c>
      <c r="AE523" t="s">
        <v>302</v>
      </c>
      <c r="AF523" t="s">
        <v>118</v>
      </c>
      <c r="AG523" t="s">
        <v>303</v>
      </c>
      <c r="AH523" t="s">
        <v>75</v>
      </c>
      <c r="AJ523" t="s">
        <v>78</v>
      </c>
      <c r="AK523" t="s">
        <v>79</v>
      </c>
      <c r="AL523" t="s">
        <v>6784</v>
      </c>
      <c r="AM523" t="s">
        <v>6785</v>
      </c>
      <c r="AN523" t="s">
        <v>98</v>
      </c>
      <c r="AO523" t="s">
        <v>75</v>
      </c>
      <c r="AP523" t="s">
        <v>75</v>
      </c>
      <c r="AU523" t="s">
        <v>100</v>
      </c>
      <c r="AY523" t="s">
        <v>140</v>
      </c>
    </row>
    <row r="524" spans="1:51" x14ac:dyDescent="0.25">
      <c r="A524" t="s">
        <v>6786</v>
      </c>
      <c r="B524" t="s">
        <v>6787</v>
      </c>
      <c r="C524" t="s">
        <v>80</v>
      </c>
      <c r="D524" t="s">
        <v>889</v>
      </c>
      <c r="E524" t="s">
        <v>1404</v>
      </c>
      <c r="F524" t="s">
        <v>1405</v>
      </c>
      <c r="G524" t="s">
        <v>11</v>
      </c>
      <c r="H524" t="s">
        <v>110</v>
      </c>
      <c r="I524" t="s">
        <v>111</v>
      </c>
      <c r="J524" t="s">
        <v>1364</v>
      </c>
      <c r="K524" t="s">
        <v>1365</v>
      </c>
      <c r="L524" t="s">
        <v>980</v>
      </c>
      <c r="M524" t="s">
        <v>731</v>
      </c>
      <c r="N524" t="s">
        <v>1406</v>
      </c>
      <c r="O524" t="s">
        <v>1407</v>
      </c>
      <c r="Q524" t="s">
        <v>1408</v>
      </c>
      <c r="R524" t="s">
        <v>1409</v>
      </c>
      <c r="Z524" t="s">
        <v>75</v>
      </c>
      <c r="AA524" t="s">
        <v>76</v>
      </c>
      <c r="AE524" t="s">
        <v>161</v>
      </c>
      <c r="AF524" t="s">
        <v>118</v>
      </c>
      <c r="AG524" t="s">
        <v>77</v>
      </c>
      <c r="AH524" t="s">
        <v>75</v>
      </c>
      <c r="AJ524" t="s">
        <v>78</v>
      </c>
      <c r="AK524" t="s">
        <v>79</v>
      </c>
      <c r="AL524" t="s">
        <v>6788</v>
      </c>
      <c r="AM524" t="s">
        <v>6789</v>
      </c>
      <c r="AN524" t="s">
        <v>98</v>
      </c>
      <c r="AO524" t="s">
        <v>75</v>
      </c>
      <c r="AP524" t="s">
        <v>75</v>
      </c>
      <c r="AU524" t="s">
        <v>100</v>
      </c>
      <c r="AY524" t="s">
        <v>532</v>
      </c>
    </row>
    <row r="525" spans="1:51" x14ac:dyDescent="0.25">
      <c r="A525" t="s">
        <v>6790</v>
      </c>
      <c r="B525" t="s">
        <v>6791</v>
      </c>
      <c r="C525" t="s">
        <v>80</v>
      </c>
      <c r="D525" t="s">
        <v>834</v>
      </c>
      <c r="E525" t="s">
        <v>835</v>
      </c>
      <c r="F525" t="s">
        <v>836</v>
      </c>
      <c r="G525" t="s">
        <v>11</v>
      </c>
      <c r="H525" t="s">
        <v>110</v>
      </c>
      <c r="I525" t="s">
        <v>201</v>
      </c>
      <c r="J525" t="s">
        <v>780</v>
      </c>
      <c r="K525" t="s">
        <v>781</v>
      </c>
      <c r="N525" t="s">
        <v>4281</v>
      </c>
      <c r="O525" t="s">
        <v>783</v>
      </c>
      <c r="Q525" t="s">
        <v>784</v>
      </c>
      <c r="R525" t="s">
        <v>837</v>
      </c>
      <c r="S525" t="s">
        <v>838</v>
      </c>
      <c r="V525" t="s">
        <v>786</v>
      </c>
      <c r="Z525" t="s">
        <v>75</v>
      </c>
      <c r="AA525" t="s">
        <v>76</v>
      </c>
      <c r="AE525" t="s">
        <v>117</v>
      </c>
      <c r="AF525" t="s">
        <v>118</v>
      </c>
      <c r="AG525" t="s">
        <v>97</v>
      </c>
      <c r="AH525" t="s">
        <v>75</v>
      </c>
      <c r="AJ525" t="s">
        <v>78</v>
      </c>
      <c r="AK525" t="s">
        <v>79</v>
      </c>
      <c r="AL525" t="s">
        <v>6792</v>
      </c>
      <c r="AM525" t="s">
        <v>6793</v>
      </c>
      <c r="AN525" t="s">
        <v>98</v>
      </c>
      <c r="AO525" t="s">
        <v>75</v>
      </c>
      <c r="AP525" t="s">
        <v>75</v>
      </c>
      <c r="AU525" t="s">
        <v>100</v>
      </c>
      <c r="AY525" t="s">
        <v>839</v>
      </c>
    </row>
    <row r="526" spans="1:51" x14ac:dyDescent="0.25">
      <c r="A526" t="s">
        <v>6794</v>
      </c>
      <c r="B526" t="s">
        <v>6795</v>
      </c>
      <c r="C526" t="s">
        <v>80</v>
      </c>
      <c r="D526" t="s">
        <v>777</v>
      </c>
      <c r="E526" t="s">
        <v>778</v>
      </c>
      <c r="F526" t="s">
        <v>779</v>
      </c>
      <c r="G526" t="s">
        <v>11</v>
      </c>
      <c r="H526" t="s">
        <v>110</v>
      </c>
      <c r="I526" t="s">
        <v>201</v>
      </c>
      <c r="J526" t="s">
        <v>780</v>
      </c>
      <c r="K526" t="s">
        <v>781</v>
      </c>
      <c r="N526" t="s">
        <v>4281</v>
      </c>
      <c r="O526" t="s">
        <v>783</v>
      </c>
      <c r="Q526" t="s">
        <v>784</v>
      </c>
      <c r="R526" t="s">
        <v>785</v>
      </c>
      <c r="V526" t="s">
        <v>786</v>
      </c>
      <c r="Z526" t="s">
        <v>75</v>
      </c>
      <c r="AA526" t="s">
        <v>76</v>
      </c>
      <c r="AE526" t="s">
        <v>117</v>
      </c>
      <c r="AF526" t="s">
        <v>118</v>
      </c>
      <c r="AG526" t="s">
        <v>97</v>
      </c>
      <c r="AH526" t="s">
        <v>75</v>
      </c>
      <c r="AJ526" t="s">
        <v>78</v>
      </c>
      <c r="AK526" t="s">
        <v>79</v>
      </c>
      <c r="AL526" t="s">
        <v>6796</v>
      </c>
      <c r="AM526" t="s">
        <v>6797</v>
      </c>
      <c r="AN526" t="s">
        <v>98</v>
      </c>
      <c r="AO526" t="s">
        <v>75</v>
      </c>
      <c r="AP526" t="s">
        <v>75</v>
      </c>
      <c r="AU526" t="s">
        <v>100</v>
      </c>
      <c r="AY526" t="s">
        <v>2854</v>
      </c>
    </row>
    <row r="527" spans="1:51" x14ac:dyDescent="0.25">
      <c r="A527" t="s">
        <v>6798</v>
      </c>
      <c r="B527" t="s">
        <v>6799</v>
      </c>
      <c r="C527" t="s">
        <v>80</v>
      </c>
      <c r="D527" t="s">
        <v>242</v>
      </c>
      <c r="E527" t="s">
        <v>3117</v>
      </c>
      <c r="F527" t="s">
        <v>3118</v>
      </c>
      <c r="G527" t="s">
        <v>11</v>
      </c>
      <c r="H527" t="s">
        <v>110</v>
      </c>
      <c r="I527" t="s">
        <v>111</v>
      </c>
      <c r="J527" t="s">
        <v>1492</v>
      </c>
      <c r="K527" t="s">
        <v>1493</v>
      </c>
      <c r="L527" t="s">
        <v>455</v>
      </c>
      <c r="M527" t="s">
        <v>456</v>
      </c>
      <c r="N527" t="s">
        <v>5081</v>
      </c>
      <c r="O527" t="s">
        <v>1510</v>
      </c>
      <c r="Q527" t="s">
        <v>1495</v>
      </c>
      <c r="R527" t="s">
        <v>1511</v>
      </c>
      <c r="S527" t="s">
        <v>1498</v>
      </c>
      <c r="V527" t="s">
        <v>1512</v>
      </c>
      <c r="Z527" t="s">
        <v>75</v>
      </c>
      <c r="AA527" t="s">
        <v>116</v>
      </c>
      <c r="AE527" t="s">
        <v>302</v>
      </c>
      <c r="AF527" t="s">
        <v>118</v>
      </c>
      <c r="AG527" t="s">
        <v>303</v>
      </c>
      <c r="AH527" t="s">
        <v>75</v>
      </c>
      <c r="AJ527" t="s">
        <v>78</v>
      </c>
      <c r="AK527" t="s">
        <v>79</v>
      </c>
      <c r="AL527" t="s">
        <v>6800</v>
      </c>
      <c r="AM527" t="s">
        <v>6801</v>
      </c>
      <c r="AN527" t="s">
        <v>98</v>
      </c>
      <c r="AO527" t="s">
        <v>75</v>
      </c>
      <c r="AP527" t="s">
        <v>75</v>
      </c>
      <c r="AU527" t="s">
        <v>100</v>
      </c>
      <c r="AY527" t="s">
        <v>3119</v>
      </c>
    </row>
    <row r="528" spans="1:51" x14ac:dyDescent="0.25">
      <c r="A528" t="s">
        <v>6802</v>
      </c>
      <c r="B528" t="s">
        <v>6803</v>
      </c>
      <c r="C528" t="s">
        <v>80</v>
      </c>
      <c r="D528" t="s">
        <v>141</v>
      </c>
      <c r="E528" t="s">
        <v>142</v>
      </c>
      <c r="F528" t="s">
        <v>143</v>
      </c>
      <c r="G528" t="s">
        <v>11</v>
      </c>
      <c r="H528" t="s">
        <v>110</v>
      </c>
      <c r="I528" t="s">
        <v>111</v>
      </c>
      <c r="J528" t="s">
        <v>128</v>
      </c>
      <c r="K528" t="s">
        <v>129</v>
      </c>
      <c r="L528" t="s">
        <v>130</v>
      </c>
      <c r="M528" t="s">
        <v>131</v>
      </c>
      <c r="N528" t="s">
        <v>144</v>
      </c>
      <c r="O528" t="s">
        <v>145</v>
      </c>
      <c r="Q528" t="s">
        <v>134</v>
      </c>
      <c r="R528" t="s">
        <v>146</v>
      </c>
      <c r="U528" t="s">
        <v>147</v>
      </c>
      <c r="V528" t="s">
        <v>148</v>
      </c>
      <c r="Z528" t="s">
        <v>75</v>
      </c>
      <c r="AA528" t="s">
        <v>76</v>
      </c>
      <c r="AE528" t="s">
        <v>138</v>
      </c>
      <c r="AF528" t="s">
        <v>118</v>
      </c>
      <c r="AG528" t="s">
        <v>139</v>
      </c>
      <c r="AH528" t="s">
        <v>75</v>
      </c>
      <c r="AJ528" t="s">
        <v>78</v>
      </c>
      <c r="AK528" t="s">
        <v>79</v>
      </c>
      <c r="AL528" t="s">
        <v>6804</v>
      </c>
      <c r="AM528" t="s">
        <v>6805</v>
      </c>
      <c r="AN528" t="s">
        <v>98</v>
      </c>
      <c r="AO528" t="s">
        <v>75</v>
      </c>
      <c r="AP528" t="s">
        <v>75</v>
      </c>
      <c r="AU528" t="s">
        <v>100</v>
      </c>
      <c r="AY528" t="s">
        <v>140</v>
      </c>
    </row>
    <row r="529" spans="1:51" x14ac:dyDescent="0.25">
      <c r="A529" t="s">
        <v>6806</v>
      </c>
      <c r="B529" t="s">
        <v>6807</v>
      </c>
      <c r="C529" t="s">
        <v>80</v>
      </c>
      <c r="D529" t="s">
        <v>1711</v>
      </c>
      <c r="E529" t="s">
        <v>1712</v>
      </c>
      <c r="F529" t="s">
        <v>1713</v>
      </c>
      <c r="G529" t="s">
        <v>11</v>
      </c>
      <c r="H529" t="s">
        <v>110</v>
      </c>
      <c r="I529" t="s">
        <v>201</v>
      </c>
      <c r="J529" t="s">
        <v>780</v>
      </c>
      <c r="K529" t="s">
        <v>781</v>
      </c>
      <c r="N529" t="s">
        <v>4281</v>
      </c>
      <c r="O529" t="s">
        <v>1714</v>
      </c>
      <c r="Q529" t="s">
        <v>1715</v>
      </c>
      <c r="R529" t="s">
        <v>1716</v>
      </c>
      <c r="S529" t="s">
        <v>1717</v>
      </c>
      <c r="V529" t="s">
        <v>1718</v>
      </c>
      <c r="Z529" t="s">
        <v>75</v>
      </c>
      <c r="AA529" t="s">
        <v>76</v>
      </c>
      <c r="AE529" t="s">
        <v>117</v>
      </c>
      <c r="AF529" t="s">
        <v>118</v>
      </c>
      <c r="AG529" t="s">
        <v>97</v>
      </c>
      <c r="AH529" t="s">
        <v>75</v>
      </c>
      <c r="AJ529" t="s">
        <v>78</v>
      </c>
      <c r="AK529" t="s">
        <v>79</v>
      </c>
      <c r="AL529" t="s">
        <v>6808</v>
      </c>
      <c r="AM529" t="s">
        <v>6809</v>
      </c>
      <c r="AN529" t="s">
        <v>98</v>
      </c>
      <c r="AO529" t="s">
        <v>75</v>
      </c>
      <c r="AP529" t="s">
        <v>75</v>
      </c>
      <c r="AU529" t="s">
        <v>100</v>
      </c>
      <c r="AY529" t="s">
        <v>1684</v>
      </c>
    </row>
    <row r="530" spans="1:51" x14ac:dyDescent="0.25">
      <c r="A530" t="s">
        <v>6810</v>
      </c>
      <c r="B530" t="s">
        <v>6811</v>
      </c>
      <c r="C530" t="s">
        <v>80</v>
      </c>
      <c r="D530" t="s">
        <v>105</v>
      </c>
      <c r="E530" t="s">
        <v>3461</v>
      </c>
      <c r="F530" t="s">
        <v>3462</v>
      </c>
      <c r="G530" t="s">
        <v>11</v>
      </c>
      <c r="H530" t="s">
        <v>110</v>
      </c>
      <c r="I530" t="s">
        <v>201</v>
      </c>
      <c r="J530" t="s">
        <v>780</v>
      </c>
      <c r="K530" t="s">
        <v>781</v>
      </c>
      <c r="N530" t="s">
        <v>4281</v>
      </c>
      <c r="O530" t="s">
        <v>1714</v>
      </c>
      <c r="Q530" t="s">
        <v>1715</v>
      </c>
      <c r="R530" t="s">
        <v>1716</v>
      </c>
      <c r="S530" t="s">
        <v>1717</v>
      </c>
      <c r="V530" t="s">
        <v>786</v>
      </c>
      <c r="Z530" t="s">
        <v>75</v>
      </c>
      <c r="AA530" t="s">
        <v>76</v>
      </c>
      <c r="AE530" t="s">
        <v>117</v>
      </c>
      <c r="AF530" t="s">
        <v>118</v>
      </c>
      <c r="AG530" t="s">
        <v>97</v>
      </c>
      <c r="AH530" t="s">
        <v>75</v>
      </c>
      <c r="AJ530" t="s">
        <v>78</v>
      </c>
      <c r="AK530" t="s">
        <v>79</v>
      </c>
      <c r="AL530" t="s">
        <v>6812</v>
      </c>
      <c r="AM530" t="s">
        <v>6813</v>
      </c>
      <c r="AN530" t="s">
        <v>98</v>
      </c>
      <c r="AO530" t="s">
        <v>75</v>
      </c>
      <c r="AP530" t="s">
        <v>75</v>
      </c>
      <c r="AU530" t="s">
        <v>100</v>
      </c>
      <c r="AY530" t="s">
        <v>532</v>
      </c>
    </row>
    <row r="531" spans="1:51" x14ac:dyDescent="0.25">
      <c r="A531" t="s">
        <v>6814</v>
      </c>
      <c r="B531" t="s">
        <v>6815</v>
      </c>
      <c r="C531" t="s">
        <v>80</v>
      </c>
      <c r="D531" t="s">
        <v>355</v>
      </c>
      <c r="E531" t="s">
        <v>669</v>
      </c>
      <c r="F531" t="s">
        <v>670</v>
      </c>
      <c r="G531" t="s">
        <v>11</v>
      </c>
      <c r="H531" t="s">
        <v>110</v>
      </c>
      <c r="I531" t="s">
        <v>201</v>
      </c>
      <c r="J531" t="s">
        <v>296</v>
      </c>
      <c r="K531" t="s">
        <v>297</v>
      </c>
      <c r="L531" t="s">
        <v>298</v>
      </c>
      <c r="M531" t="s">
        <v>299</v>
      </c>
      <c r="N531" t="s">
        <v>6647</v>
      </c>
      <c r="O531" t="s">
        <v>671</v>
      </c>
      <c r="Q531" t="s">
        <v>672</v>
      </c>
      <c r="R531" t="s">
        <v>673</v>
      </c>
      <c r="Z531" t="s">
        <v>75</v>
      </c>
      <c r="AA531" t="s">
        <v>314</v>
      </c>
      <c r="AE531" t="s">
        <v>302</v>
      </c>
      <c r="AF531" t="s">
        <v>118</v>
      </c>
      <c r="AG531" t="s">
        <v>303</v>
      </c>
      <c r="AH531" t="s">
        <v>75</v>
      </c>
      <c r="AJ531" t="s">
        <v>78</v>
      </c>
      <c r="AK531" t="s">
        <v>79</v>
      </c>
      <c r="AL531" t="s">
        <v>6816</v>
      </c>
      <c r="AM531" t="s">
        <v>6817</v>
      </c>
      <c r="AN531" t="s">
        <v>98</v>
      </c>
      <c r="AO531" t="s">
        <v>75</v>
      </c>
      <c r="AP531" t="s">
        <v>75</v>
      </c>
      <c r="AU531" t="s">
        <v>100</v>
      </c>
      <c r="AY531" t="s">
        <v>6818</v>
      </c>
    </row>
    <row r="532" spans="1:51" x14ac:dyDescent="0.25">
      <c r="A532" t="s">
        <v>6819</v>
      </c>
      <c r="B532" t="s">
        <v>6820</v>
      </c>
      <c r="C532" t="s">
        <v>80</v>
      </c>
      <c r="D532" t="s">
        <v>646</v>
      </c>
      <c r="E532" t="s">
        <v>647</v>
      </c>
      <c r="F532" t="s">
        <v>648</v>
      </c>
      <c r="G532" t="s">
        <v>11</v>
      </c>
      <c r="H532" t="s">
        <v>110</v>
      </c>
      <c r="I532" t="s">
        <v>201</v>
      </c>
      <c r="J532" t="s">
        <v>296</v>
      </c>
      <c r="K532" t="s">
        <v>297</v>
      </c>
      <c r="L532" t="s">
        <v>298</v>
      </c>
      <c r="M532" t="s">
        <v>299</v>
      </c>
      <c r="N532" t="s">
        <v>4358</v>
      </c>
      <c r="O532" t="s">
        <v>649</v>
      </c>
      <c r="Q532" t="s">
        <v>301</v>
      </c>
      <c r="R532" t="s">
        <v>650</v>
      </c>
      <c r="Z532" t="s">
        <v>75</v>
      </c>
      <c r="AA532" t="s">
        <v>236</v>
      </c>
      <c r="AE532" t="s">
        <v>302</v>
      </c>
      <c r="AF532" t="s">
        <v>118</v>
      </c>
      <c r="AG532" t="s">
        <v>303</v>
      </c>
      <c r="AH532" t="s">
        <v>75</v>
      </c>
      <c r="AJ532" t="s">
        <v>78</v>
      </c>
      <c r="AK532" t="s">
        <v>79</v>
      </c>
      <c r="AL532" t="s">
        <v>6821</v>
      </c>
      <c r="AM532" t="s">
        <v>6822</v>
      </c>
      <c r="AN532" t="s">
        <v>98</v>
      </c>
      <c r="AO532" t="s">
        <v>75</v>
      </c>
      <c r="AP532" t="s">
        <v>75</v>
      </c>
      <c r="AU532" t="s">
        <v>100</v>
      </c>
      <c r="AY532" t="s">
        <v>651</v>
      </c>
    </row>
    <row r="533" spans="1:51" x14ac:dyDescent="0.25">
      <c r="A533" t="s">
        <v>6823</v>
      </c>
      <c r="B533" t="s">
        <v>6824</v>
      </c>
      <c r="C533" t="s">
        <v>80</v>
      </c>
      <c r="D533" t="s">
        <v>874</v>
      </c>
      <c r="E533" t="s">
        <v>1471</v>
      </c>
      <c r="F533" t="s">
        <v>1472</v>
      </c>
      <c r="G533" t="s">
        <v>11</v>
      </c>
      <c r="H533" t="s">
        <v>110</v>
      </c>
      <c r="I533" t="s">
        <v>111</v>
      </c>
      <c r="J533" t="s">
        <v>296</v>
      </c>
      <c r="K533" t="s">
        <v>297</v>
      </c>
      <c r="L533" t="s">
        <v>298</v>
      </c>
      <c r="M533" t="s">
        <v>299</v>
      </c>
      <c r="N533" t="s">
        <v>6825</v>
      </c>
      <c r="O533" t="s">
        <v>1473</v>
      </c>
      <c r="Q533" t="s">
        <v>301</v>
      </c>
      <c r="R533" t="s">
        <v>650</v>
      </c>
      <c r="Z533" t="s">
        <v>75</v>
      </c>
      <c r="AA533" t="s">
        <v>116</v>
      </c>
      <c r="AE533" t="s">
        <v>302</v>
      </c>
      <c r="AF533" t="s">
        <v>118</v>
      </c>
      <c r="AG533" t="s">
        <v>303</v>
      </c>
      <c r="AH533" t="s">
        <v>75</v>
      </c>
      <c r="AJ533" t="s">
        <v>78</v>
      </c>
      <c r="AK533" t="s">
        <v>79</v>
      </c>
      <c r="AL533" t="s">
        <v>6826</v>
      </c>
      <c r="AM533" t="s">
        <v>6827</v>
      </c>
      <c r="AN533" t="s">
        <v>98</v>
      </c>
      <c r="AO533" t="s">
        <v>75</v>
      </c>
      <c r="AP533" t="s">
        <v>75</v>
      </c>
      <c r="AU533" t="s">
        <v>100</v>
      </c>
      <c r="AY533" t="s">
        <v>1474</v>
      </c>
    </row>
    <row r="534" spans="1:51" x14ac:dyDescent="0.25">
      <c r="A534" t="s">
        <v>6828</v>
      </c>
      <c r="B534" t="s">
        <v>6829</v>
      </c>
      <c r="C534" t="s">
        <v>80</v>
      </c>
      <c r="D534" t="s">
        <v>2130</v>
      </c>
      <c r="E534" t="s">
        <v>2131</v>
      </c>
      <c r="F534" t="s">
        <v>2132</v>
      </c>
      <c r="G534" t="s">
        <v>11</v>
      </c>
      <c r="H534" t="s">
        <v>110</v>
      </c>
      <c r="I534" t="s">
        <v>111</v>
      </c>
      <c r="J534" t="s">
        <v>296</v>
      </c>
      <c r="K534" t="s">
        <v>297</v>
      </c>
      <c r="L534" t="s">
        <v>298</v>
      </c>
      <c r="M534" t="s">
        <v>299</v>
      </c>
      <c r="N534" t="s">
        <v>6765</v>
      </c>
      <c r="O534" t="s">
        <v>2134</v>
      </c>
      <c r="Q534" t="s">
        <v>301</v>
      </c>
      <c r="R534" t="s">
        <v>650</v>
      </c>
      <c r="Z534" t="s">
        <v>75</v>
      </c>
      <c r="AA534" t="s">
        <v>76</v>
      </c>
      <c r="AE534" t="s">
        <v>302</v>
      </c>
      <c r="AF534" t="s">
        <v>118</v>
      </c>
      <c r="AG534" t="s">
        <v>303</v>
      </c>
      <c r="AH534" t="s">
        <v>75</v>
      </c>
      <c r="AJ534" t="s">
        <v>78</v>
      </c>
      <c r="AK534" t="s">
        <v>79</v>
      </c>
      <c r="AL534" t="s">
        <v>6830</v>
      </c>
      <c r="AM534" t="s">
        <v>6831</v>
      </c>
      <c r="AN534" t="s">
        <v>98</v>
      </c>
      <c r="AO534" t="s">
        <v>75</v>
      </c>
      <c r="AP534" t="s">
        <v>75</v>
      </c>
      <c r="AU534" t="s">
        <v>100</v>
      </c>
      <c r="AY534" t="s">
        <v>6832</v>
      </c>
    </row>
    <row r="535" spans="1:51" x14ac:dyDescent="0.25">
      <c r="A535" t="s">
        <v>6833</v>
      </c>
      <c r="B535" t="s">
        <v>6834</v>
      </c>
      <c r="C535" t="s">
        <v>80</v>
      </c>
      <c r="D535" t="s">
        <v>284</v>
      </c>
      <c r="E535" t="s">
        <v>6835</v>
      </c>
      <c r="F535" t="s">
        <v>3852</v>
      </c>
      <c r="G535" t="s">
        <v>11</v>
      </c>
      <c r="H535" t="s">
        <v>110</v>
      </c>
      <c r="I535" t="s">
        <v>201</v>
      </c>
      <c r="J535" t="s">
        <v>6836</v>
      </c>
      <c r="K535" t="s">
        <v>6837</v>
      </c>
      <c r="N535" t="s">
        <v>4379</v>
      </c>
      <c r="Z535" t="s">
        <v>75</v>
      </c>
      <c r="AA535" t="s">
        <v>236</v>
      </c>
      <c r="AE535" t="s">
        <v>75</v>
      </c>
      <c r="AF535" t="s">
        <v>75</v>
      </c>
      <c r="AG535" t="s">
        <v>75</v>
      </c>
      <c r="AH535" t="s">
        <v>75</v>
      </c>
      <c r="AJ535" t="s">
        <v>78</v>
      </c>
      <c r="AK535" t="s">
        <v>79</v>
      </c>
      <c r="AL535" t="s">
        <v>6838</v>
      </c>
      <c r="AM535" t="s">
        <v>6839</v>
      </c>
      <c r="AN535" t="s">
        <v>98</v>
      </c>
      <c r="AO535" t="s">
        <v>75</v>
      </c>
      <c r="AP535" t="s">
        <v>75</v>
      </c>
      <c r="AU535" t="s">
        <v>100</v>
      </c>
      <c r="AY535" t="s">
        <v>6840</v>
      </c>
    </row>
    <row r="536" spans="1:51" x14ac:dyDescent="0.25">
      <c r="A536" t="s">
        <v>6841</v>
      </c>
      <c r="B536" t="s">
        <v>6842</v>
      </c>
      <c r="C536" t="s">
        <v>80</v>
      </c>
      <c r="D536" t="s">
        <v>1990</v>
      </c>
      <c r="E536" t="s">
        <v>1991</v>
      </c>
      <c r="F536" t="s">
        <v>1992</v>
      </c>
      <c r="G536" t="s">
        <v>11</v>
      </c>
      <c r="H536" t="s">
        <v>93</v>
      </c>
      <c r="I536" t="s">
        <v>111</v>
      </c>
      <c r="J536" t="s">
        <v>1193</v>
      </c>
      <c r="K536" t="s">
        <v>1194</v>
      </c>
      <c r="L536" t="s">
        <v>130</v>
      </c>
      <c r="M536" t="s">
        <v>131</v>
      </c>
      <c r="N536" t="s">
        <v>1993</v>
      </c>
      <c r="O536" t="s">
        <v>1994</v>
      </c>
      <c r="Q536" t="s">
        <v>1995</v>
      </c>
      <c r="R536" t="s">
        <v>1996</v>
      </c>
      <c r="S536" t="s">
        <v>1997</v>
      </c>
      <c r="U536" t="s">
        <v>1998</v>
      </c>
      <c r="V536" t="s">
        <v>1999</v>
      </c>
      <c r="Z536" t="s">
        <v>75</v>
      </c>
      <c r="AA536" t="s">
        <v>527</v>
      </c>
      <c r="AB536" t="s">
        <v>1200</v>
      </c>
      <c r="AC536" t="s">
        <v>688</v>
      </c>
      <c r="AE536" t="s">
        <v>936</v>
      </c>
      <c r="AF536" t="s">
        <v>96</v>
      </c>
      <c r="AG536" t="s">
        <v>937</v>
      </c>
      <c r="AH536" t="s">
        <v>75</v>
      </c>
      <c r="AJ536" t="s">
        <v>78</v>
      </c>
      <c r="AK536" t="s">
        <v>79</v>
      </c>
      <c r="AL536" t="s">
        <v>6843</v>
      </c>
      <c r="AM536" t="s">
        <v>6844</v>
      </c>
      <c r="AN536" t="s">
        <v>98</v>
      </c>
      <c r="AO536" t="s">
        <v>75</v>
      </c>
      <c r="AP536" t="s">
        <v>75</v>
      </c>
      <c r="AU536" t="s">
        <v>100</v>
      </c>
      <c r="AY536" t="s">
        <v>140</v>
      </c>
    </row>
    <row r="537" spans="1:51" x14ac:dyDescent="0.25">
      <c r="A537" t="s">
        <v>6845</v>
      </c>
      <c r="B537" t="s">
        <v>6846</v>
      </c>
      <c r="C537" t="s">
        <v>80</v>
      </c>
      <c r="D537" t="s">
        <v>2936</v>
      </c>
      <c r="E537" t="s">
        <v>2937</v>
      </c>
      <c r="F537" t="s">
        <v>2938</v>
      </c>
      <c r="G537" t="s">
        <v>11</v>
      </c>
      <c r="H537" t="s">
        <v>347</v>
      </c>
      <c r="J537" t="s">
        <v>2939</v>
      </c>
      <c r="K537" t="s">
        <v>2940</v>
      </c>
      <c r="L537" t="s">
        <v>851</v>
      </c>
      <c r="M537" t="s">
        <v>310</v>
      </c>
      <c r="N537" t="s">
        <v>2941</v>
      </c>
      <c r="O537" t="s">
        <v>2942</v>
      </c>
      <c r="Q537" t="s">
        <v>2943</v>
      </c>
      <c r="R537" t="s">
        <v>2944</v>
      </c>
      <c r="S537" t="s">
        <v>2945</v>
      </c>
      <c r="V537" t="s">
        <v>6847</v>
      </c>
      <c r="Z537" t="s">
        <v>75</v>
      </c>
      <c r="AA537" t="s">
        <v>76</v>
      </c>
      <c r="AE537" t="s">
        <v>117</v>
      </c>
      <c r="AF537" t="s">
        <v>118</v>
      </c>
      <c r="AG537" t="s">
        <v>97</v>
      </c>
      <c r="AH537" t="s">
        <v>75</v>
      </c>
      <c r="AJ537" t="s">
        <v>78</v>
      </c>
      <c r="AK537" t="s">
        <v>79</v>
      </c>
      <c r="AL537" t="s">
        <v>6848</v>
      </c>
      <c r="AM537" t="s">
        <v>6849</v>
      </c>
      <c r="AN537" t="s">
        <v>98</v>
      </c>
      <c r="AO537" t="s">
        <v>75</v>
      </c>
      <c r="AP537" t="s">
        <v>75</v>
      </c>
      <c r="AU537" t="s">
        <v>100</v>
      </c>
      <c r="AY537" t="s">
        <v>140</v>
      </c>
    </row>
    <row r="538" spans="1:51" x14ac:dyDescent="0.25">
      <c r="A538" t="s">
        <v>6850</v>
      </c>
      <c r="B538" t="s">
        <v>6851</v>
      </c>
      <c r="C538" t="s">
        <v>80</v>
      </c>
      <c r="D538" t="s">
        <v>1946</v>
      </c>
      <c r="E538" t="s">
        <v>1947</v>
      </c>
      <c r="F538" t="s">
        <v>1948</v>
      </c>
      <c r="G538" t="s">
        <v>11</v>
      </c>
      <c r="H538" t="s">
        <v>110</v>
      </c>
      <c r="J538" t="s">
        <v>1949</v>
      </c>
      <c r="K538" t="s">
        <v>1950</v>
      </c>
      <c r="L538" t="s">
        <v>443</v>
      </c>
      <c r="M538" t="s">
        <v>299</v>
      </c>
      <c r="N538" t="s">
        <v>1452</v>
      </c>
      <c r="O538" t="s">
        <v>6852</v>
      </c>
      <c r="Q538" t="s">
        <v>6853</v>
      </c>
      <c r="R538" t="s">
        <v>2917</v>
      </c>
      <c r="U538" t="s">
        <v>1951</v>
      </c>
      <c r="V538" t="s">
        <v>1952</v>
      </c>
      <c r="Z538" t="s">
        <v>75</v>
      </c>
      <c r="AA538" t="s">
        <v>76</v>
      </c>
      <c r="AE538" t="s">
        <v>302</v>
      </c>
      <c r="AF538" t="s">
        <v>118</v>
      </c>
      <c r="AG538" t="s">
        <v>303</v>
      </c>
      <c r="AH538" t="s">
        <v>75</v>
      </c>
      <c r="AJ538" t="s">
        <v>78</v>
      </c>
      <c r="AK538" t="s">
        <v>79</v>
      </c>
      <c r="AL538" t="s">
        <v>6854</v>
      </c>
      <c r="AM538" t="s">
        <v>6855</v>
      </c>
      <c r="AN538" t="s">
        <v>98</v>
      </c>
      <c r="AO538" t="s">
        <v>75</v>
      </c>
      <c r="AP538" t="s">
        <v>75</v>
      </c>
      <c r="AU538" t="s">
        <v>100</v>
      </c>
      <c r="AY538" t="s">
        <v>140</v>
      </c>
    </row>
    <row r="539" spans="1:51" x14ac:dyDescent="0.25">
      <c r="A539" t="s">
        <v>6856</v>
      </c>
      <c r="B539" t="s">
        <v>6857</v>
      </c>
      <c r="C539" t="s">
        <v>80</v>
      </c>
      <c r="D539" t="s">
        <v>662</v>
      </c>
      <c r="E539" t="s">
        <v>2077</v>
      </c>
      <c r="F539" t="s">
        <v>2078</v>
      </c>
      <c r="G539" t="s">
        <v>11</v>
      </c>
      <c r="H539" t="s">
        <v>110</v>
      </c>
      <c r="I539" t="s">
        <v>111</v>
      </c>
      <c r="J539" t="s">
        <v>112</v>
      </c>
      <c r="K539" t="s">
        <v>113</v>
      </c>
      <c r="L539" t="s">
        <v>114</v>
      </c>
      <c r="M539" t="s">
        <v>13</v>
      </c>
      <c r="N539" t="s">
        <v>5947</v>
      </c>
      <c r="Z539" t="s">
        <v>75</v>
      </c>
      <c r="AA539" t="s">
        <v>116</v>
      </c>
      <c r="AE539" t="s">
        <v>117</v>
      </c>
      <c r="AF539" t="s">
        <v>118</v>
      </c>
      <c r="AG539" t="s">
        <v>97</v>
      </c>
      <c r="AH539" t="s">
        <v>75</v>
      </c>
      <c r="AJ539" t="s">
        <v>78</v>
      </c>
      <c r="AK539" t="s">
        <v>79</v>
      </c>
      <c r="AL539" t="s">
        <v>6858</v>
      </c>
      <c r="AM539" t="s">
        <v>6859</v>
      </c>
      <c r="AN539" t="s">
        <v>98</v>
      </c>
      <c r="AO539" t="s">
        <v>75</v>
      </c>
      <c r="AP539" t="s">
        <v>75</v>
      </c>
      <c r="AU539" t="s">
        <v>100</v>
      </c>
      <c r="AY539" t="s">
        <v>361</v>
      </c>
    </row>
    <row r="540" spans="1:51" x14ac:dyDescent="0.25">
      <c r="A540" t="s">
        <v>6860</v>
      </c>
      <c r="B540" t="s">
        <v>6861</v>
      </c>
      <c r="C540" t="s">
        <v>9</v>
      </c>
      <c r="D540" t="s">
        <v>2014</v>
      </c>
      <c r="E540" t="s">
        <v>6862</v>
      </c>
      <c r="F540" t="s">
        <v>6863</v>
      </c>
      <c r="G540" t="s">
        <v>11</v>
      </c>
      <c r="H540" t="s">
        <v>110</v>
      </c>
      <c r="I540" t="s">
        <v>201</v>
      </c>
      <c r="J540" t="s">
        <v>6864</v>
      </c>
      <c r="K540" t="s">
        <v>3113</v>
      </c>
      <c r="N540" t="s">
        <v>6865</v>
      </c>
      <c r="O540" t="s">
        <v>6866</v>
      </c>
      <c r="Q540" t="s">
        <v>3114</v>
      </c>
      <c r="R540" t="s">
        <v>3115</v>
      </c>
      <c r="S540" t="s">
        <v>6867</v>
      </c>
      <c r="V540" t="s">
        <v>3116</v>
      </c>
      <c r="Z540" t="s">
        <v>75</v>
      </c>
      <c r="AA540" t="s">
        <v>527</v>
      </c>
      <c r="AB540" t="s">
        <v>6868</v>
      </c>
      <c r="AC540" t="s">
        <v>6869</v>
      </c>
      <c r="AE540" t="s">
        <v>75</v>
      </c>
      <c r="AF540" t="s">
        <v>75</v>
      </c>
      <c r="AG540" t="s">
        <v>75</v>
      </c>
      <c r="AH540" t="s">
        <v>75</v>
      </c>
      <c r="AJ540" t="s">
        <v>78</v>
      </c>
      <c r="AK540" t="s">
        <v>79</v>
      </c>
      <c r="AL540" t="s">
        <v>6870</v>
      </c>
      <c r="AM540" t="s">
        <v>6871</v>
      </c>
      <c r="AN540" t="s">
        <v>98</v>
      </c>
      <c r="AO540" t="s">
        <v>75</v>
      </c>
      <c r="AP540" t="s">
        <v>75</v>
      </c>
      <c r="AU540" t="s">
        <v>100</v>
      </c>
      <c r="AY540" t="s">
        <v>6872</v>
      </c>
    </row>
    <row r="541" spans="1:51" x14ac:dyDescent="0.25">
      <c r="A541" t="s">
        <v>6873</v>
      </c>
      <c r="B541" t="s">
        <v>6874</v>
      </c>
      <c r="C541" t="s">
        <v>80</v>
      </c>
      <c r="D541" t="s">
        <v>3086</v>
      </c>
      <c r="E541" t="s">
        <v>3289</v>
      </c>
      <c r="F541" t="s">
        <v>6875</v>
      </c>
      <c r="G541" t="s">
        <v>11</v>
      </c>
      <c r="H541" t="s">
        <v>110</v>
      </c>
      <c r="J541" t="s">
        <v>1610</v>
      </c>
      <c r="K541" t="s">
        <v>1611</v>
      </c>
      <c r="L541" t="s">
        <v>455</v>
      </c>
      <c r="M541" t="s">
        <v>456</v>
      </c>
      <c r="N541" t="s">
        <v>3050</v>
      </c>
      <c r="O541" t="s">
        <v>6876</v>
      </c>
      <c r="Q541" t="s">
        <v>1613</v>
      </c>
      <c r="R541" t="s">
        <v>1618</v>
      </c>
      <c r="Z541" t="s">
        <v>75</v>
      </c>
      <c r="AA541" t="s">
        <v>116</v>
      </c>
      <c r="AE541" t="s">
        <v>302</v>
      </c>
      <c r="AF541" t="s">
        <v>118</v>
      </c>
      <c r="AG541" t="s">
        <v>303</v>
      </c>
      <c r="AH541" t="s">
        <v>75</v>
      </c>
      <c r="AJ541" t="s">
        <v>78</v>
      </c>
      <c r="AK541" t="s">
        <v>79</v>
      </c>
      <c r="AL541" t="s">
        <v>6877</v>
      </c>
      <c r="AM541" t="s">
        <v>6878</v>
      </c>
      <c r="AN541" t="s">
        <v>98</v>
      </c>
      <c r="AO541" t="s">
        <v>75</v>
      </c>
      <c r="AP541" t="s">
        <v>75</v>
      </c>
      <c r="AU541" t="s">
        <v>100</v>
      </c>
      <c r="AY541" t="s">
        <v>532</v>
      </c>
    </row>
    <row r="542" spans="1:51" x14ac:dyDescent="0.25">
      <c r="A542" t="s">
        <v>6879</v>
      </c>
      <c r="B542" t="s">
        <v>6880</v>
      </c>
      <c r="C542" t="s">
        <v>80</v>
      </c>
      <c r="D542" t="s">
        <v>604</v>
      </c>
      <c r="E542" t="s">
        <v>6881</v>
      </c>
      <c r="F542" t="s">
        <v>6882</v>
      </c>
      <c r="G542" t="s">
        <v>11</v>
      </c>
      <c r="H542" t="s">
        <v>110</v>
      </c>
      <c r="I542" t="s">
        <v>281</v>
      </c>
      <c r="J542" t="s">
        <v>6864</v>
      </c>
      <c r="K542" t="s">
        <v>3113</v>
      </c>
      <c r="N542" t="s">
        <v>6865</v>
      </c>
      <c r="O542" t="s">
        <v>6883</v>
      </c>
      <c r="Q542" t="s">
        <v>6884</v>
      </c>
      <c r="R542" t="s">
        <v>3115</v>
      </c>
      <c r="S542" t="s">
        <v>6867</v>
      </c>
      <c r="V542" t="s">
        <v>3116</v>
      </c>
      <c r="Z542" t="s">
        <v>75</v>
      </c>
      <c r="AA542" t="s">
        <v>527</v>
      </c>
      <c r="AB542" t="s">
        <v>6885</v>
      </c>
      <c r="AC542" t="s">
        <v>6869</v>
      </c>
      <c r="AE542" t="s">
        <v>75</v>
      </c>
      <c r="AF542" t="s">
        <v>75</v>
      </c>
      <c r="AG542" t="s">
        <v>75</v>
      </c>
      <c r="AH542" t="s">
        <v>75</v>
      </c>
      <c r="AJ542" t="s">
        <v>78</v>
      </c>
      <c r="AK542" t="s">
        <v>79</v>
      </c>
      <c r="AL542" t="s">
        <v>6886</v>
      </c>
      <c r="AM542" t="s">
        <v>6887</v>
      </c>
      <c r="AN542" t="s">
        <v>98</v>
      </c>
      <c r="AO542" t="s">
        <v>75</v>
      </c>
      <c r="AP542" t="s">
        <v>75</v>
      </c>
      <c r="AU542" t="s">
        <v>100</v>
      </c>
      <c r="AY542" t="s">
        <v>6888</v>
      </c>
    </row>
    <row r="543" spans="1:51" x14ac:dyDescent="0.25">
      <c r="A543" t="s">
        <v>6889</v>
      </c>
      <c r="B543" t="s">
        <v>6890</v>
      </c>
      <c r="C543" t="s">
        <v>80</v>
      </c>
      <c r="D543" t="s">
        <v>402</v>
      </c>
      <c r="E543" t="s">
        <v>403</v>
      </c>
      <c r="F543" t="s">
        <v>404</v>
      </c>
      <c r="G543" t="s">
        <v>11</v>
      </c>
      <c r="H543" t="s">
        <v>110</v>
      </c>
      <c r="I543" t="s">
        <v>4083</v>
      </c>
      <c r="J543" t="s">
        <v>231</v>
      </c>
      <c r="K543" t="s">
        <v>232</v>
      </c>
      <c r="N543" t="s">
        <v>382</v>
      </c>
      <c r="O543" t="s">
        <v>405</v>
      </c>
      <c r="Q543" t="s">
        <v>406</v>
      </c>
      <c r="R543" t="s">
        <v>407</v>
      </c>
      <c r="Z543" t="s">
        <v>75</v>
      </c>
      <c r="AA543" t="s">
        <v>76</v>
      </c>
      <c r="AE543" t="s">
        <v>117</v>
      </c>
      <c r="AF543" t="s">
        <v>118</v>
      </c>
      <c r="AG543" t="s">
        <v>97</v>
      </c>
      <c r="AH543" t="s">
        <v>75</v>
      </c>
      <c r="AJ543" t="s">
        <v>78</v>
      </c>
      <c r="AK543" t="s">
        <v>79</v>
      </c>
      <c r="AL543" t="s">
        <v>6891</v>
      </c>
      <c r="AM543" t="s">
        <v>6892</v>
      </c>
      <c r="AN543" t="s">
        <v>98</v>
      </c>
      <c r="AO543" t="s">
        <v>75</v>
      </c>
      <c r="AP543" t="s">
        <v>75</v>
      </c>
      <c r="AU543" t="s">
        <v>100</v>
      </c>
      <c r="AY543" t="s">
        <v>408</v>
      </c>
    </row>
    <row r="544" spans="1:51" x14ac:dyDescent="0.25">
      <c r="A544" t="s">
        <v>6893</v>
      </c>
      <c r="B544" t="s">
        <v>6894</v>
      </c>
      <c r="C544" t="s">
        <v>80</v>
      </c>
      <c r="D544" t="s">
        <v>288</v>
      </c>
      <c r="E544" t="s">
        <v>6895</v>
      </c>
      <c r="F544" t="s">
        <v>6896</v>
      </c>
      <c r="G544" t="s">
        <v>11</v>
      </c>
      <c r="H544" t="s">
        <v>110</v>
      </c>
      <c r="I544" t="s">
        <v>4083</v>
      </c>
      <c r="J544" t="s">
        <v>520</v>
      </c>
      <c r="K544" t="s">
        <v>521</v>
      </c>
      <c r="L544" t="s">
        <v>522</v>
      </c>
      <c r="M544" t="s">
        <v>13</v>
      </c>
      <c r="N544" t="s">
        <v>4949</v>
      </c>
      <c r="O544" t="s">
        <v>4961</v>
      </c>
      <c r="P544" t="s">
        <v>6897</v>
      </c>
      <c r="Q544" t="s">
        <v>525</v>
      </c>
      <c r="R544" t="s">
        <v>4579</v>
      </c>
      <c r="Z544" t="s">
        <v>75</v>
      </c>
      <c r="AA544" t="s">
        <v>527</v>
      </c>
      <c r="AB544" t="s">
        <v>528</v>
      </c>
      <c r="AC544" t="s">
        <v>529</v>
      </c>
      <c r="AE544" t="s">
        <v>117</v>
      </c>
      <c r="AF544" t="s">
        <v>118</v>
      </c>
      <c r="AG544" t="s">
        <v>97</v>
      </c>
      <c r="AH544" t="s">
        <v>75</v>
      </c>
      <c r="AJ544" t="s">
        <v>78</v>
      </c>
      <c r="AK544" t="s">
        <v>79</v>
      </c>
      <c r="AL544" t="s">
        <v>6898</v>
      </c>
      <c r="AM544" t="s">
        <v>6899</v>
      </c>
      <c r="AN544" t="s">
        <v>98</v>
      </c>
      <c r="AO544" t="s">
        <v>78</v>
      </c>
      <c r="AP544" t="s">
        <v>99</v>
      </c>
      <c r="AU544" t="s">
        <v>100</v>
      </c>
      <c r="AV544" t="s">
        <v>101</v>
      </c>
      <c r="AW544" t="s">
        <v>102</v>
      </c>
      <c r="AX544" t="s">
        <v>103</v>
      </c>
      <c r="AY544" t="s">
        <v>532</v>
      </c>
    </row>
    <row r="545" spans="1:51" x14ac:dyDescent="0.25">
      <c r="A545" t="s">
        <v>6900</v>
      </c>
      <c r="B545" t="s">
        <v>6901</v>
      </c>
      <c r="C545" t="s">
        <v>80</v>
      </c>
      <c r="D545" t="s">
        <v>120</v>
      </c>
      <c r="E545" t="s">
        <v>1608</v>
      </c>
      <c r="F545" t="s">
        <v>1609</v>
      </c>
      <c r="G545" t="s">
        <v>11</v>
      </c>
      <c r="H545" t="s">
        <v>110</v>
      </c>
      <c r="I545" t="s">
        <v>201</v>
      </c>
      <c r="J545" t="s">
        <v>1610</v>
      </c>
      <c r="K545" t="s">
        <v>1611</v>
      </c>
      <c r="L545" t="s">
        <v>455</v>
      </c>
      <c r="M545" t="s">
        <v>456</v>
      </c>
      <c r="N545" t="s">
        <v>4949</v>
      </c>
      <c r="O545" t="s">
        <v>6902</v>
      </c>
      <c r="Q545" t="s">
        <v>1613</v>
      </c>
      <c r="R545" t="s">
        <v>1614</v>
      </c>
      <c r="Z545" t="s">
        <v>75</v>
      </c>
      <c r="AA545" t="s">
        <v>236</v>
      </c>
      <c r="AE545" t="s">
        <v>302</v>
      </c>
      <c r="AF545" t="s">
        <v>118</v>
      </c>
      <c r="AG545" t="s">
        <v>303</v>
      </c>
      <c r="AH545" t="s">
        <v>75</v>
      </c>
      <c r="AJ545" t="s">
        <v>78</v>
      </c>
      <c r="AK545" t="s">
        <v>79</v>
      </c>
      <c r="AL545" t="s">
        <v>6903</v>
      </c>
      <c r="AM545" t="s">
        <v>6904</v>
      </c>
      <c r="AN545" t="s">
        <v>98</v>
      </c>
      <c r="AO545" t="s">
        <v>75</v>
      </c>
      <c r="AP545" t="s">
        <v>75</v>
      </c>
      <c r="AU545" t="s">
        <v>100</v>
      </c>
      <c r="AY545" t="s">
        <v>532</v>
      </c>
    </row>
    <row r="546" spans="1:51" x14ac:dyDescent="0.25">
      <c r="A546" t="s">
        <v>6905</v>
      </c>
      <c r="B546" t="s">
        <v>6906</v>
      </c>
      <c r="C546" t="s">
        <v>80</v>
      </c>
      <c r="D546" t="s">
        <v>1337</v>
      </c>
      <c r="E546" t="s">
        <v>1338</v>
      </c>
      <c r="F546" t="s">
        <v>1339</v>
      </c>
      <c r="G546" t="s">
        <v>11</v>
      </c>
      <c r="H546" t="s">
        <v>110</v>
      </c>
      <c r="I546" t="s">
        <v>111</v>
      </c>
      <c r="J546" t="s">
        <v>1326</v>
      </c>
      <c r="K546" t="s">
        <v>1327</v>
      </c>
      <c r="L546" t="s">
        <v>1328</v>
      </c>
      <c r="M546" t="s">
        <v>205</v>
      </c>
      <c r="N546" t="s">
        <v>5980</v>
      </c>
      <c r="O546" t="s">
        <v>1340</v>
      </c>
      <c r="Q546" t="s">
        <v>1329</v>
      </c>
      <c r="R546" t="s">
        <v>6907</v>
      </c>
      <c r="V546" t="s">
        <v>1341</v>
      </c>
      <c r="Z546" t="s">
        <v>75</v>
      </c>
      <c r="AA546" t="s">
        <v>527</v>
      </c>
      <c r="AB546" t="s">
        <v>6908</v>
      </c>
      <c r="AC546" t="s">
        <v>688</v>
      </c>
      <c r="AE546" t="s">
        <v>495</v>
      </c>
      <c r="AF546" t="s">
        <v>118</v>
      </c>
      <c r="AG546" t="s">
        <v>213</v>
      </c>
      <c r="AH546" t="s">
        <v>75</v>
      </c>
      <c r="AJ546" t="s">
        <v>78</v>
      </c>
      <c r="AK546" t="s">
        <v>79</v>
      </c>
      <c r="AL546" t="s">
        <v>6909</v>
      </c>
      <c r="AM546" t="s">
        <v>6910</v>
      </c>
      <c r="AN546" t="s">
        <v>98</v>
      </c>
      <c r="AO546" t="s">
        <v>75</v>
      </c>
      <c r="AP546" t="s">
        <v>75</v>
      </c>
      <c r="AU546" t="s">
        <v>100</v>
      </c>
      <c r="AY546" t="s">
        <v>140</v>
      </c>
    </row>
    <row r="547" spans="1:51" x14ac:dyDescent="0.25">
      <c r="A547" t="s">
        <v>6911</v>
      </c>
      <c r="B547" t="s">
        <v>6912</v>
      </c>
      <c r="C547" t="s">
        <v>80</v>
      </c>
      <c r="D547" t="s">
        <v>1330</v>
      </c>
      <c r="E547" t="s">
        <v>1331</v>
      </c>
      <c r="F547" t="s">
        <v>1332</v>
      </c>
      <c r="G547" t="s">
        <v>11</v>
      </c>
      <c r="H547" t="s">
        <v>110</v>
      </c>
      <c r="I547" t="s">
        <v>111</v>
      </c>
      <c r="J547" t="s">
        <v>1326</v>
      </c>
      <c r="K547" t="s">
        <v>1327</v>
      </c>
      <c r="L547" t="s">
        <v>1328</v>
      </c>
      <c r="M547" t="s">
        <v>205</v>
      </c>
      <c r="N547" t="s">
        <v>5332</v>
      </c>
      <c r="O547" t="s">
        <v>1333</v>
      </c>
      <c r="Q547" t="s">
        <v>1334</v>
      </c>
      <c r="R547" t="s">
        <v>1335</v>
      </c>
      <c r="V547" t="s">
        <v>1336</v>
      </c>
      <c r="Z547" t="s">
        <v>75</v>
      </c>
      <c r="AA547" t="s">
        <v>527</v>
      </c>
      <c r="AB547" t="s">
        <v>6908</v>
      </c>
      <c r="AC547" t="s">
        <v>688</v>
      </c>
      <c r="AE547" t="s">
        <v>495</v>
      </c>
      <c r="AF547" t="s">
        <v>118</v>
      </c>
      <c r="AG547" t="s">
        <v>213</v>
      </c>
      <c r="AH547" t="s">
        <v>75</v>
      </c>
      <c r="AJ547" t="s">
        <v>78</v>
      </c>
      <c r="AK547" t="s">
        <v>79</v>
      </c>
      <c r="AL547" t="s">
        <v>6913</v>
      </c>
      <c r="AM547" t="s">
        <v>6914</v>
      </c>
      <c r="AN547" t="s">
        <v>98</v>
      </c>
      <c r="AO547" t="s">
        <v>75</v>
      </c>
      <c r="AP547" t="s">
        <v>75</v>
      </c>
      <c r="AU547" t="s">
        <v>100</v>
      </c>
      <c r="AY547" t="s">
        <v>140</v>
      </c>
    </row>
    <row r="548" spans="1:51" x14ac:dyDescent="0.25">
      <c r="A548" t="s">
        <v>6915</v>
      </c>
      <c r="B548" t="s">
        <v>6916</v>
      </c>
      <c r="C548" t="s">
        <v>80</v>
      </c>
      <c r="D548" t="s">
        <v>1857</v>
      </c>
      <c r="E548" t="s">
        <v>6917</v>
      </c>
      <c r="F548" t="s">
        <v>6918</v>
      </c>
      <c r="G548" t="s">
        <v>11</v>
      </c>
      <c r="H548" t="s">
        <v>110</v>
      </c>
      <c r="I548" t="s">
        <v>281</v>
      </c>
      <c r="J548" t="s">
        <v>6919</v>
      </c>
      <c r="K548" t="s">
        <v>6920</v>
      </c>
      <c r="N548" t="s">
        <v>5081</v>
      </c>
      <c r="O548" t="s">
        <v>6921</v>
      </c>
      <c r="Q548" t="s">
        <v>6922</v>
      </c>
      <c r="R548" t="s">
        <v>6923</v>
      </c>
      <c r="S548" t="s">
        <v>6924</v>
      </c>
      <c r="V548" t="s">
        <v>6925</v>
      </c>
      <c r="Z548" t="s">
        <v>75</v>
      </c>
      <c r="AA548" t="s">
        <v>236</v>
      </c>
      <c r="AE548" t="s">
        <v>75</v>
      </c>
      <c r="AF548" t="s">
        <v>75</v>
      </c>
      <c r="AG548" t="s">
        <v>75</v>
      </c>
      <c r="AH548" t="s">
        <v>75</v>
      </c>
      <c r="AJ548" t="s">
        <v>78</v>
      </c>
      <c r="AK548" t="s">
        <v>79</v>
      </c>
      <c r="AL548" t="s">
        <v>6926</v>
      </c>
      <c r="AM548" t="s">
        <v>6927</v>
      </c>
      <c r="AN548" t="s">
        <v>98</v>
      </c>
      <c r="AO548" t="s">
        <v>75</v>
      </c>
      <c r="AP548" t="s">
        <v>75</v>
      </c>
      <c r="AU548" t="s">
        <v>100</v>
      </c>
      <c r="AY548" t="s">
        <v>6928</v>
      </c>
    </row>
    <row r="549" spans="1:51" x14ac:dyDescent="0.25">
      <c r="A549" t="s">
        <v>6929</v>
      </c>
      <c r="B549" t="s">
        <v>6930</v>
      </c>
      <c r="C549" t="s">
        <v>9</v>
      </c>
      <c r="D549" t="s">
        <v>583</v>
      </c>
      <c r="E549" t="s">
        <v>6931</v>
      </c>
      <c r="F549" t="s">
        <v>6932</v>
      </c>
      <c r="G549" t="s">
        <v>11</v>
      </c>
      <c r="H549" t="s">
        <v>110</v>
      </c>
      <c r="I549" t="s">
        <v>281</v>
      </c>
      <c r="J549" t="s">
        <v>6919</v>
      </c>
      <c r="K549" t="s">
        <v>6920</v>
      </c>
      <c r="N549" t="s">
        <v>5081</v>
      </c>
      <c r="O549" t="s">
        <v>6921</v>
      </c>
      <c r="Q549" t="s">
        <v>6922</v>
      </c>
      <c r="R549" t="s">
        <v>6923</v>
      </c>
      <c r="S549" t="s">
        <v>6924</v>
      </c>
      <c r="V549" t="s">
        <v>6925</v>
      </c>
      <c r="Z549" t="s">
        <v>75</v>
      </c>
      <c r="AA549" t="s">
        <v>236</v>
      </c>
      <c r="AE549" t="s">
        <v>75</v>
      </c>
      <c r="AF549" t="s">
        <v>75</v>
      </c>
      <c r="AG549" t="s">
        <v>75</v>
      </c>
      <c r="AH549" t="s">
        <v>75</v>
      </c>
      <c r="AJ549" t="s">
        <v>78</v>
      </c>
      <c r="AK549" t="s">
        <v>79</v>
      </c>
      <c r="AL549" t="s">
        <v>6933</v>
      </c>
      <c r="AM549" t="s">
        <v>6934</v>
      </c>
      <c r="AN549" t="s">
        <v>98</v>
      </c>
      <c r="AO549" t="s">
        <v>75</v>
      </c>
      <c r="AP549" t="s">
        <v>75</v>
      </c>
      <c r="AU549" t="s">
        <v>100</v>
      </c>
      <c r="AY549" t="s">
        <v>6935</v>
      </c>
    </row>
    <row r="550" spans="1:51" x14ac:dyDescent="0.25">
      <c r="A550" t="s">
        <v>6936</v>
      </c>
      <c r="B550" t="s">
        <v>6937</v>
      </c>
      <c r="C550" t="s">
        <v>9</v>
      </c>
      <c r="D550" t="s">
        <v>962</v>
      </c>
      <c r="E550" t="s">
        <v>6938</v>
      </c>
      <c r="F550" t="s">
        <v>3585</v>
      </c>
      <c r="G550" t="s">
        <v>11</v>
      </c>
      <c r="H550" t="s">
        <v>110</v>
      </c>
      <c r="I550" t="s">
        <v>281</v>
      </c>
      <c r="J550" t="s">
        <v>6919</v>
      </c>
      <c r="K550" t="s">
        <v>6920</v>
      </c>
      <c r="N550" t="s">
        <v>5081</v>
      </c>
      <c r="O550" t="s">
        <v>6921</v>
      </c>
      <c r="Q550" t="s">
        <v>6922</v>
      </c>
      <c r="R550" t="s">
        <v>6923</v>
      </c>
      <c r="S550" t="s">
        <v>6924</v>
      </c>
      <c r="V550" t="s">
        <v>6925</v>
      </c>
      <c r="Z550" t="s">
        <v>75</v>
      </c>
      <c r="AA550" t="s">
        <v>236</v>
      </c>
      <c r="AE550" t="s">
        <v>75</v>
      </c>
      <c r="AF550" t="s">
        <v>75</v>
      </c>
      <c r="AG550" t="s">
        <v>75</v>
      </c>
      <c r="AH550" t="s">
        <v>75</v>
      </c>
      <c r="AJ550" t="s">
        <v>78</v>
      </c>
      <c r="AK550" t="s">
        <v>79</v>
      </c>
      <c r="AL550" t="s">
        <v>6939</v>
      </c>
      <c r="AM550" t="s">
        <v>6940</v>
      </c>
      <c r="AN550" t="s">
        <v>98</v>
      </c>
      <c r="AO550" t="s">
        <v>75</v>
      </c>
      <c r="AP550" t="s">
        <v>75</v>
      </c>
      <c r="AU550" t="s">
        <v>100</v>
      </c>
      <c r="AY550" t="s">
        <v>6935</v>
      </c>
    </row>
    <row r="551" spans="1:51" x14ac:dyDescent="0.25">
      <c r="A551" t="s">
        <v>6941</v>
      </c>
      <c r="B551" t="s">
        <v>6942</v>
      </c>
      <c r="C551" t="s">
        <v>9</v>
      </c>
      <c r="D551" t="s">
        <v>6943</v>
      </c>
      <c r="E551" t="s">
        <v>6944</v>
      </c>
      <c r="F551" t="s">
        <v>6945</v>
      </c>
      <c r="G551" t="s">
        <v>11</v>
      </c>
      <c r="H551" t="s">
        <v>110</v>
      </c>
      <c r="I551" t="s">
        <v>281</v>
      </c>
      <c r="J551" t="s">
        <v>6919</v>
      </c>
      <c r="K551" t="s">
        <v>6920</v>
      </c>
      <c r="N551" t="s">
        <v>5081</v>
      </c>
      <c r="O551" t="s">
        <v>6921</v>
      </c>
      <c r="Q551" t="s">
        <v>6922</v>
      </c>
      <c r="R551" t="s">
        <v>6923</v>
      </c>
      <c r="S551" t="s">
        <v>6924</v>
      </c>
      <c r="V551" t="s">
        <v>6925</v>
      </c>
      <c r="Z551" t="s">
        <v>75</v>
      </c>
      <c r="AA551" t="s">
        <v>236</v>
      </c>
      <c r="AE551" t="s">
        <v>75</v>
      </c>
      <c r="AF551" t="s">
        <v>75</v>
      </c>
      <c r="AG551" t="s">
        <v>75</v>
      </c>
      <c r="AH551" t="s">
        <v>75</v>
      </c>
      <c r="AJ551" t="s">
        <v>78</v>
      </c>
      <c r="AK551" t="s">
        <v>79</v>
      </c>
      <c r="AL551" t="s">
        <v>6946</v>
      </c>
      <c r="AM551" t="s">
        <v>6947</v>
      </c>
      <c r="AN551" t="s">
        <v>98</v>
      </c>
      <c r="AO551" t="s">
        <v>75</v>
      </c>
      <c r="AP551" t="s">
        <v>75</v>
      </c>
      <c r="AU551" t="s">
        <v>100</v>
      </c>
      <c r="AY551" t="s">
        <v>6935</v>
      </c>
    </row>
    <row r="552" spans="1:51" x14ac:dyDescent="0.25">
      <c r="A552" t="s">
        <v>6948</v>
      </c>
      <c r="B552" t="s">
        <v>6949</v>
      </c>
      <c r="C552" t="s">
        <v>9</v>
      </c>
      <c r="D552" t="s">
        <v>2555</v>
      </c>
      <c r="E552" t="s">
        <v>6950</v>
      </c>
      <c r="F552" t="s">
        <v>6951</v>
      </c>
      <c r="G552" t="s">
        <v>11</v>
      </c>
      <c r="H552" t="s">
        <v>110</v>
      </c>
      <c r="I552" t="s">
        <v>281</v>
      </c>
      <c r="J552" t="s">
        <v>6919</v>
      </c>
      <c r="K552" t="s">
        <v>6920</v>
      </c>
      <c r="N552" t="s">
        <v>5081</v>
      </c>
      <c r="O552" t="s">
        <v>6921</v>
      </c>
      <c r="Q552" t="s">
        <v>6922</v>
      </c>
      <c r="R552" t="s">
        <v>6923</v>
      </c>
      <c r="S552" t="s">
        <v>6924</v>
      </c>
      <c r="V552" t="s">
        <v>6925</v>
      </c>
      <c r="Z552" t="s">
        <v>75</v>
      </c>
      <c r="AA552" t="s">
        <v>236</v>
      </c>
      <c r="AE552" t="s">
        <v>75</v>
      </c>
      <c r="AF552" t="s">
        <v>75</v>
      </c>
      <c r="AG552" t="s">
        <v>75</v>
      </c>
      <c r="AH552" t="s">
        <v>75</v>
      </c>
      <c r="AJ552" t="s">
        <v>78</v>
      </c>
      <c r="AK552" t="s">
        <v>79</v>
      </c>
      <c r="AL552" t="s">
        <v>6952</v>
      </c>
      <c r="AM552" t="s">
        <v>6953</v>
      </c>
      <c r="AN552" t="s">
        <v>98</v>
      </c>
      <c r="AO552" t="s">
        <v>75</v>
      </c>
      <c r="AP552" t="s">
        <v>75</v>
      </c>
      <c r="AU552" t="s">
        <v>100</v>
      </c>
      <c r="AY552" t="s">
        <v>6954</v>
      </c>
    </row>
    <row r="553" spans="1:51" x14ac:dyDescent="0.25">
      <c r="A553" t="s">
        <v>6955</v>
      </c>
      <c r="B553" t="s">
        <v>6956</v>
      </c>
      <c r="C553" t="s">
        <v>80</v>
      </c>
      <c r="D553" t="s">
        <v>634</v>
      </c>
      <c r="E553" t="s">
        <v>6957</v>
      </c>
      <c r="F553" t="s">
        <v>2054</v>
      </c>
      <c r="G553" t="s">
        <v>11</v>
      </c>
      <c r="H553" t="s">
        <v>110</v>
      </c>
      <c r="I553" t="s">
        <v>281</v>
      </c>
      <c r="J553" t="s">
        <v>6919</v>
      </c>
      <c r="K553" t="s">
        <v>6920</v>
      </c>
      <c r="N553" t="s">
        <v>5081</v>
      </c>
      <c r="O553" t="s">
        <v>6921</v>
      </c>
      <c r="Q553" t="s">
        <v>6922</v>
      </c>
      <c r="R553" t="s">
        <v>6923</v>
      </c>
      <c r="S553" t="s">
        <v>6924</v>
      </c>
      <c r="V553" t="s">
        <v>6925</v>
      </c>
      <c r="Z553" t="s">
        <v>75</v>
      </c>
      <c r="AA553" t="s">
        <v>236</v>
      </c>
      <c r="AE553" t="s">
        <v>75</v>
      </c>
      <c r="AF553" t="s">
        <v>75</v>
      </c>
      <c r="AG553" t="s">
        <v>75</v>
      </c>
      <c r="AH553" t="s">
        <v>75</v>
      </c>
      <c r="AJ553" t="s">
        <v>78</v>
      </c>
      <c r="AK553" t="s">
        <v>79</v>
      </c>
      <c r="AL553" t="s">
        <v>6958</v>
      </c>
      <c r="AM553" t="s">
        <v>6959</v>
      </c>
      <c r="AN553" t="s">
        <v>98</v>
      </c>
      <c r="AO553" t="s">
        <v>75</v>
      </c>
      <c r="AP553" t="s">
        <v>75</v>
      </c>
      <c r="AU553" t="s">
        <v>100</v>
      </c>
      <c r="AY553" t="s">
        <v>6935</v>
      </c>
    </row>
    <row r="554" spans="1:51" x14ac:dyDescent="0.25">
      <c r="A554" t="s">
        <v>6960</v>
      </c>
      <c r="B554" t="s">
        <v>6961</v>
      </c>
      <c r="C554" t="s">
        <v>80</v>
      </c>
      <c r="D554" t="s">
        <v>1410</v>
      </c>
      <c r="E554" t="s">
        <v>3637</v>
      </c>
      <c r="F554" t="s">
        <v>6962</v>
      </c>
      <c r="G554" t="s">
        <v>11</v>
      </c>
      <c r="H554" t="s">
        <v>110</v>
      </c>
      <c r="I554" t="s">
        <v>281</v>
      </c>
      <c r="J554" t="s">
        <v>6919</v>
      </c>
      <c r="K554" t="s">
        <v>6920</v>
      </c>
      <c r="N554" t="s">
        <v>5081</v>
      </c>
      <c r="O554" t="s">
        <v>6921</v>
      </c>
      <c r="Q554" t="s">
        <v>6922</v>
      </c>
      <c r="R554" t="s">
        <v>6923</v>
      </c>
      <c r="S554" t="s">
        <v>6924</v>
      </c>
      <c r="V554" t="s">
        <v>6925</v>
      </c>
      <c r="Z554" t="s">
        <v>75</v>
      </c>
      <c r="AA554" t="s">
        <v>236</v>
      </c>
      <c r="AE554" t="s">
        <v>75</v>
      </c>
      <c r="AF554" t="s">
        <v>75</v>
      </c>
      <c r="AG554" t="s">
        <v>75</v>
      </c>
      <c r="AH554" t="s">
        <v>75</v>
      </c>
      <c r="AJ554" t="s">
        <v>78</v>
      </c>
      <c r="AK554" t="s">
        <v>79</v>
      </c>
      <c r="AL554" t="s">
        <v>6963</v>
      </c>
      <c r="AM554" t="s">
        <v>6964</v>
      </c>
      <c r="AN554" t="s">
        <v>98</v>
      </c>
      <c r="AO554" t="s">
        <v>75</v>
      </c>
      <c r="AP554" t="s">
        <v>75</v>
      </c>
      <c r="AU554" t="s">
        <v>100</v>
      </c>
      <c r="AY554" t="s">
        <v>6935</v>
      </c>
    </row>
    <row r="555" spans="1:51" x14ac:dyDescent="0.25">
      <c r="A555" t="s">
        <v>6965</v>
      </c>
      <c r="B555" t="s">
        <v>6966</v>
      </c>
      <c r="C555" t="s">
        <v>9</v>
      </c>
      <c r="D555" t="s">
        <v>3241</v>
      </c>
      <c r="E555" t="s">
        <v>6967</v>
      </c>
      <c r="F555" t="s">
        <v>6968</v>
      </c>
      <c r="G555" t="s">
        <v>11</v>
      </c>
      <c r="H555" t="s">
        <v>110</v>
      </c>
      <c r="I555" t="s">
        <v>281</v>
      </c>
      <c r="J555" t="s">
        <v>6919</v>
      </c>
      <c r="K555" t="s">
        <v>6920</v>
      </c>
      <c r="N555" t="s">
        <v>5081</v>
      </c>
      <c r="O555" t="s">
        <v>6921</v>
      </c>
      <c r="Q555" t="s">
        <v>6922</v>
      </c>
      <c r="R555" t="s">
        <v>6923</v>
      </c>
      <c r="S555" t="s">
        <v>6924</v>
      </c>
      <c r="V555" t="s">
        <v>6925</v>
      </c>
      <c r="Z555" t="s">
        <v>75</v>
      </c>
      <c r="AA555" t="s">
        <v>236</v>
      </c>
      <c r="AE555" t="s">
        <v>75</v>
      </c>
      <c r="AF555" t="s">
        <v>75</v>
      </c>
      <c r="AG555" t="s">
        <v>75</v>
      </c>
      <c r="AH555" t="s">
        <v>75</v>
      </c>
      <c r="AJ555" t="s">
        <v>78</v>
      </c>
      <c r="AK555" t="s">
        <v>79</v>
      </c>
      <c r="AL555" t="s">
        <v>6969</v>
      </c>
      <c r="AM555" t="s">
        <v>6970</v>
      </c>
      <c r="AN555" t="s">
        <v>98</v>
      </c>
      <c r="AO555" t="s">
        <v>75</v>
      </c>
      <c r="AP555" t="s">
        <v>75</v>
      </c>
      <c r="AU555" t="s">
        <v>100</v>
      </c>
      <c r="AY555" t="s">
        <v>6935</v>
      </c>
    </row>
    <row r="556" spans="1:51" x14ac:dyDescent="0.25">
      <c r="A556" t="s">
        <v>6971</v>
      </c>
      <c r="B556" t="s">
        <v>6972</v>
      </c>
      <c r="C556" t="s">
        <v>80</v>
      </c>
      <c r="D556" t="s">
        <v>2763</v>
      </c>
      <c r="E556" t="s">
        <v>6973</v>
      </c>
      <c r="F556" t="s">
        <v>1676</v>
      </c>
      <c r="G556" t="s">
        <v>11</v>
      </c>
      <c r="H556" t="s">
        <v>110</v>
      </c>
      <c r="I556" t="s">
        <v>281</v>
      </c>
      <c r="J556" t="s">
        <v>6919</v>
      </c>
      <c r="K556" t="s">
        <v>6920</v>
      </c>
      <c r="N556" t="s">
        <v>5081</v>
      </c>
      <c r="O556" t="s">
        <v>6974</v>
      </c>
      <c r="Q556" t="s">
        <v>6922</v>
      </c>
      <c r="R556" t="s">
        <v>6923</v>
      </c>
      <c r="S556" t="s">
        <v>6924</v>
      </c>
      <c r="V556" t="s">
        <v>6925</v>
      </c>
      <c r="Z556" t="s">
        <v>75</v>
      </c>
      <c r="AA556" t="s">
        <v>236</v>
      </c>
      <c r="AE556" t="s">
        <v>75</v>
      </c>
      <c r="AF556" t="s">
        <v>75</v>
      </c>
      <c r="AG556" t="s">
        <v>75</v>
      </c>
      <c r="AH556" t="s">
        <v>75</v>
      </c>
      <c r="AJ556" t="s">
        <v>78</v>
      </c>
      <c r="AK556" t="s">
        <v>79</v>
      </c>
      <c r="AL556" t="s">
        <v>6975</v>
      </c>
      <c r="AM556" t="s">
        <v>6976</v>
      </c>
      <c r="AN556" t="s">
        <v>98</v>
      </c>
      <c r="AO556" t="s">
        <v>75</v>
      </c>
      <c r="AP556" t="s">
        <v>75</v>
      </c>
      <c r="AU556" t="s">
        <v>100</v>
      </c>
      <c r="AY556" t="s">
        <v>6935</v>
      </c>
    </row>
    <row r="557" spans="1:51" x14ac:dyDescent="0.25">
      <c r="A557" t="s">
        <v>6977</v>
      </c>
      <c r="B557" t="s">
        <v>6978</v>
      </c>
      <c r="C557" t="s">
        <v>80</v>
      </c>
      <c r="D557" t="s">
        <v>518</v>
      </c>
      <c r="E557" t="s">
        <v>439</v>
      </c>
      <c r="F557" t="s">
        <v>519</v>
      </c>
      <c r="G557" t="s">
        <v>11</v>
      </c>
      <c r="H557" t="s">
        <v>110</v>
      </c>
      <c r="I557" t="s">
        <v>201</v>
      </c>
      <c r="J557" t="s">
        <v>520</v>
      </c>
      <c r="K557" t="s">
        <v>521</v>
      </c>
      <c r="L557" t="s">
        <v>522</v>
      </c>
      <c r="M557" t="s">
        <v>13</v>
      </c>
      <c r="N557" t="s">
        <v>523</v>
      </c>
      <c r="O557" t="s">
        <v>524</v>
      </c>
      <c r="Q557" t="s">
        <v>525</v>
      </c>
      <c r="R557" t="s">
        <v>526</v>
      </c>
      <c r="Z557" t="s">
        <v>75</v>
      </c>
      <c r="AA557" t="s">
        <v>527</v>
      </c>
      <c r="AB557" t="s">
        <v>528</v>
      </c>
      <c r="AC557" t="s">
        <v>529</v>
      </c>
      <c r="AE557" t="s">
        <v>117</v>
      </c>
      <c r="AF557" t="s">
        <v>118</v>
      </c>
      <c r="AG557" t="s">
        <v>97</v>
      </c>
      <c r="AH557" t="s">
        <v>75</v>
      </c>
      <c r="AJ557" t="s">
        <v>78</v>
      </c>
      <c r="AK557" t="s">
        <v>79</v>
      </c>
      <c r="AL557" t="s">
        <v>6979</v>
      </c>
      <c r="AM557" t="s">
        <v>6980</v>
      </c>
      <c r="AN557" t="s">
        <v>98</v>
      </c>
      <c r="AO557" t="s">
        <v>75</v>
      </c>
      <c r="AP557" t="s">
        <v>75</v>
      </c>
      <c r="AU557" t="s">
        <v>100</v>
      </c>
      <c r="AY557" t="s">
        <v>140</v>
      </c>
    </row>
    <row r="558" spans="1:51" x14ac:dyDescent="0.25">
      <c r="A558" t="s">
        <v>6981</v>
      </c>
      <c r="B558" t="s">
        <v>6982</v>
      </c>
      <c r="C558" t="s">
        <v>80</v>
      </c>
      <c r="D558" t="s">
        <v>1154</v>
      </c>
      <c r="E558" t="s">
        <v>1155</v>
      </c>
      <c r="F558" t="s">
        <v>1156</v>
      </c>
      <c r="G558" t="s">
        <v>11</v>
      </c>
      <c r="H558" t="s">
        <v>347</v>
      </c>
      <c r="J558" t="s">
        <v>6983</v>
      </c>
      <c r="K558" t="s">
        <v>6984</v>
      </c>
      <c r="L558" t="s">
        <v>6985</v>
      </c>
      <c r="M558" t="s">
        <v>13</v>
      </c>
      <c r="N558" t="s">
        <v>4533</v>
      </c>
      <c r="O558" t="s">
        <v>6986</v>
      </c>
      <c r="R558" t="s">
        <v>6987</v>
      </c>
      <c r="S558" t="s">
        <v>6988</v>
      </c>
      <c r="Z558" t="s">
        <v>75</v>
      </c>
      <c r="AA558" t="s">
        <v>76</v>
      </c>
      <c r="AE558" t="s">
        <v>117</v>
      </c>
      <c r="AF558" t="s">
        <v>118</v>
      </c>
      <c r="AG558" t="s">
        <v>97</v>
      </c>
      <c r="AH558" t="s">
        <v>75</v>
      </c>
      <c r="AJ558" t="s">
        <v>78</v>
      </c>
      <c r="AK558" t="s">
        <v>79</v>
      </c>
      <c r="AL558" t="s">
        <v>6989</v>
      </c>
      <c r="AM558" t="s">
        <v>6990</v>
      </c>
      <c r="AN558" t="s">
        <v>98</v>
      </c>
      <c r="AO558" t="s">
        <v>75</v>
      </c>
      <c r="AP558" t="s">
        <v>75</v>
      </c>
      <c r="AU558" t="s">
        <v>100</v>
      </c>
      <c r="AY558" t="s">
        <v>1518</v>
      </c>
    </row>
    <row r="559" spans="1:51" x14ac:dyDescent="0.25">
      <c r="A559" t="s">
        <v>6991</v>
      </c>
      <c r="B559" t="s">
        <v>6992</v>
      </c>
      <c r="C559" t="s">
        <v>9</v>
      </c>
      <c r="D559" t="s">
        <v>3879</v>
      </c>
      <c r="E559" t="s">
        <v>6993</v>
      </c>
      <c r="F559" t="s">
        <v>6994</v>
      </c>
      <c r="G559" t="s">
        <v>11</v>
      </c>
      <c r="H559" t="s">
        <v>347</v>
      </c>
      <c r="J559" t="s">
        <v>6983</v>
      </c>
      <c r="K559" t="s">
        <v>6984</v>
      </c>
      <c r="L559" t="s">
        <v>6985</v>
      </c>
      <c r="M559" t="s">
        <v>13</v>
      </c>
      <c r="N559" t="s">
        <v>4533</v>
      </c>
      <c r="O559" t="s">
        <v>6986</v>
      </c>
      <c r="R559" t="s">
        <v>6987</v>
      </c>
      <c r="S559" t="s">
        <v>6988</v>
      </c>
      <c r="Z559" t="s">
        <v>75</v>
      </c>
      <c r="AA559" t="s">
        <v>76</v>
      </c>
      <c r="AE559" t="s">
        <v>117</v>
      </c>
      <c r="AF559" t="s">
        <v>118</v>
      </c>
      <c r="AG559" t="s">
        <v>97</v>
      </c>
      <c r="AH559" t="s">
        <v>75</v>
      </c>
      <c r="AJ559" t="s">
        <v>78</v>
      </c>
      <c r="AK559" t="s">
        <v>79</v>
      </c>
      <c r="AL559" t="s">
        <v>6995</v>
      </c>
      <c r="AM559" t="s">
        <v>6996</v>
      </c>
      <c r="AN559" t="s">
        <v>98</v>
      </c>
      <c r="AO559" t="s">
        <v>75</v>
      </c>
      <c r="AP559" t="s">
        <v>75</v>
      </c>
      <c r="AU559" t="s">
        <v>100</v>
      </c>
      <c r="AY559" t="s">
        <v>1518</v>
      </c>
    </row>
    <row r="560" spans="1:51" x14ac:dyDescent="0.25">
      <c r="A560" t="s">
        <v>6997</v>
      </c>
      <c r="B560" t="s">
        <v>6998</v>
      </c>
      <c r="C560" t="s">
        <v>80</v>
      </c>
      <c r="D560" t="s">
        <v>1140</v>
      </c>
      <c r="E560" t="s">
        <v>6999</v>
      </c>
      <c r="F560" t="s">
        <v>7000</v>
      </c>
      <c r="G560" t="s">
        <v>11</v>
      </c>
      <c r="H560" t="s">
        <v>347</v>
      </c>
      <c r="J560" t="s">
        <v>6983</v>
      </c>
      <c r="K560" t="s">
        <v>6984</v>
      </c>
      <c r="L560" t="s">
        <v>6985</v>
      </c>
      <c r="M560" t="s">
        <v>13</v>
      </c>
      <c r="N560" t="s">
        <v>4533</v>
      </c>
      <c r="O560" t="s">
        <v>6986</v>
      </c>
      <c r="R560" t="s">
        <v>6987</v>
      </c>
      <c r="S560" t="s">
        <v>6988</v>
      </c>
      <c r="Z560" t="s">
        <v>75</v>
      </c>
      <c r="AA560" t="s">
        <v>76</v>
      </c>
      <c r="AE560" t="s">
        <v>117</v>
      </c>
      <c r="AF560" t="s">
        <v>118</v>
      </c>
      <c r="AG560" t="s">
        <v>97</v>
      </c>
      <c r="AH560" t="s">
        <v>75</v>
      </c>
      <c r="AJ560" t="s">
        <v>78</v>
      </c>
      <c r="AK560" t="s">
        <v>79</v>
      </c>
      <c r="AL560" t="s">
        <v>7001</v>
      </c>
      <c r="AM560" t="s">
        <v>7002</v>
      </c>
      <c r="AN560" t="s">
        <v>98</v>
      </c>
      <c r="AO560" t="s">
        <v>75</v>
      </c>
      <c r="AP560" t="s">
        <v>75</v>
      </c>
      <c r="AU560" t="s">
        <v>100</v>
      </c>
      <c r="AY560" t="s">
        <v>1518</v>
      </c>
    </row>
    <row r="561" spans="1:51" x14ac:dyDescent="0.25">
      <c r="A561" t="s">
        <v>7003</v>
      </c>
      <c r="B561" t="s">
        <v>7004</v>
      </c>
      <c r="C561" t="s">
        <v>80</v>
      </c>
      <c r="D561" t="s">
        <v>1325</v>
      </c>
      <c r="E561" t="s">
        <v>1860</v>
      </c>
      <c r="F561" t="s">
        <v>3642</v>
      </c>
      <c r="G561" t="s">
        <v>11</v>
      </c>
      <c r="H561" t="s">
        <v>347</v>
      </c>
      <c r="J561" t="s">
        <v>6983</v>
      </c>
      <c r="K561" t="s">
        <v>6984</v>
      </c>
      <c r="L561" t="s">
        <v>6985</v>
      </c>
      <c r="M561" t="s">
        <v>13</v>
      </c>
      <c r="N561" t="s">
        <v>5980</v>
      </c>
      <c r="O561" t="s">
        <v>7005</v>
      </c>
      <c r="P561" t="s">
        <v>7006</v>
      </c>
      <c r="Q561" t="s">
        <v>7007</v>
      </c>
      <c r="R561" t="s">
        <v>7008</v>
      </c>
      <c r="S561" t="s">
        <v>6988</v>
      </c>
      <c r="Z561" t="s">
        <v>75</v>
      </c>
      <c r="AA561" t="s">
        <v>76</v>
      </c>
      <c r="AE561" t="s">
        <v>117</v>
      </c>
      <c r="AF561" t="s">
        <v>118</v>
      </c>
      <c r="AG561" t="s">
        <v>97</v>
      </c>
      <c r="AH561" t="s">
        <v>75</v>
      </c>
      <c r="AJ561" t="s">
        <v>78</v>
      </c>
      <c r="AK561" t="s">
        <v>79</v>
      </c>
      <c r="AL561" t="s">
        <v>7009</v>
      </c>
      <c r="AM561" t="s">
        <v>7010</v>
      </c>
      <c r="AN561" t="s">
        <v>98</v>
      </c>
      <c r="AO561" t="s">
        <v>78</v>
      </c>
      <c r="AP561" t="s">
        <v>805</v>
      </c>
      <c r="AU561" t="s">
        <v>100</v>
      </c>
      <c r="AV561" t="s">
        <v>101</v>
      </c>
      <c r="AW561" t="s">
        <v>806</v>
      </c>
      <c r="AX561" t="s">
        <v>807</v>
      </c>
      <c r="AY561" t="s">
        <v>387</v>
      </c>
    </row>
    <row r="562" spans="1:51" x14ac:dyDescent="0.25">
      <c r="A562" t="s">
        <v>7011</v>
      </c>
      <c r="B562" t="s">
        <v>7012</v>
      </c>
      <c r="C562" t="s">
        <v>80</v>
      </c>
      <c r="D562" t="s">
        <v>1061</v>
      </c>
      <c r="E562" t="s">
        <v>7013</v>
      </c>
      <c r="F562" t="s">
        <v>4005</v>
      </c>
      <c r="G562" t="s">
        <v>11</v>
      </c>
      <c r="H562" t="s">
        <v>347</v>
      </c>
      <c r="J562" t="s">
        <v>6983</v>
      </c>
      <c r="K562" t="s">
        <v>6984</v>
      </c>
      <c r="L562" t="s">
        <v>6985</v>
      </c>
      <c r="M562" t="s">
        <v>13</v>
      </c>
      <c r="N562" t="s">
        <v>7014</v>
      </c>
      <c r="O562" t="s">
        <v>7005</v>
      </c>
      <c r="Q562" t="s">
        <v>7007</v>
      </c>
      <c r="R562" t="s">
        <v>7008</v>
      </c>
      <c r="Z562" t="s">
        <v>75</v>
      </c>
      <c r="AA562" t="s">
        <v>76</v>
      </c>
      <c r="AE562" t="s">
        <v>117</v>
      </c>
      <c r="AF562" t="s">
        <v>118</v>
      </c>
      <c r="AG562" t="s">
        <v>97</v>
      </c>
      <c r="AH562" t="s">
        <v>75</v>
      </c>
      <c r="AJ562" t="s">
        <v>78</v>
      </c>
      <c r="AK562" t="s">
        <v>79</v>
      </c>
      <c r="AL562" t="s">
        <v>7015</v>
      </c>
      <c r="AM562" t="s">
        <v>7016</v>
      </c>
      <c r="AN562" t="s">
        <v>98</v>
      </c>
      <c r="AO562" t="s">
        <v>75</v>
      </c>
      <c r="AP562" t="s">
        <v>75</v>
      </c>
      <c r="AU562" t="s">
        <v>100</v>
      </c>
      <c r="AY562" t="s">
        <v>1518</v>
      </c>
    </row>
    <row r="563" spans="1:51" x14ac:dyDescent="0.25">
      <c r="A563" t="s">
        <v>7017</v>
      </c>
      <c r="B563" t="s">
        <v>7018</v>
      </c>
      <c r="C563" t="s">
        <v>80</v>
      </c>
      <c r="D563" t="s">
        <v>590</v>
      </c>
      <c r="E563" t="s">
        <v>3992</v>
      </c>
      <c r="F563" t="s">
        <v>3993</v>
      </c>
      <c r="G563" t="s">
        <v>11</v>
      </c>
      <c r="H563" t="s">
        <v>347</v>
      </c>
      <c r="J563" t="s">
        <v>6983</v>
      </c>
      <c r="K563" t="s">
        <v>6984</v>
      </c>
      <c r="L563" t="s">
        <v>6985</v>
      </c>
      <c r="M563" t="s">
        <v>13</v>
      </c>
      <c r="N563" t="s">
        <v>4255</v>
      </c>
      <c r="O563" t="s">
        <v>7005</v>
      </c>
      <c r="P563" t="s">
        <v>7006</v>
      </c>
      <c r="Q563" t="s">
        <v>7007</v>
      </c>
      <c r="R563" t="s">
        <v>7008</v>
      </c>
      <c r="S563" t="s">
        <v>6988</v>
      </c>
      <c r="Z563" t="s">
        <v>75</v>
      </c>
      <c r="AA563" t="s">
        <v>76</v>
      </c>
      <c r="AE563" t="s">
        <v>117</v>
      </c>
      <c r="AF563" t="s">
        <v>118</v>
      </c>
      <c r="AG563" t="s">
        <v>97</v>
      </c>
      <c r="AH563" t="s">
        <v>75</v>
      </c>
      <c r="AJ563" t="s">
        <v>78</v>
      </c>
      <c r="AK563" t="s">
        <v>79</v>
      </c>
      <c r="AL563" t="s">
        <v>7019</v>
      </c>
      <c r="AM563" t="s">
        <v>7020</v>
      </c>
      <c r="AN563" t="s">
        <v>98</v>
      </c>
      <c r="AO563" t="s">
        <v>78</v>
      </c>
      <c r="AP563" t="s">
        <v>805</v>
      </c>
      <c r="AU563" t="s">
        <v>100</v>
      </c>
      <c r="AV563" t="s">
        <v>101</v>
      </c>
      <c r="AW563" t="s">
        <v>806</v>
      </c>
      <c r="AX563" t="s">
        <v>807</v>
      </c>
      <c r="AY563" t="s">
        <v>1518</v>
      </c>
    </row>
    <row r="564" spans="1:51" x14ac:dyDescent="0.25">
      <c r="A564" t="s">
        <v>7021</v>
      </c>
      <c r="B564" t="s">
        <v>7022</v>
      </c>
      <c r="C564" t="s">
        <v>80</v>
      </c>
      <c r="D564" t="s">
        <v>1393</v>
      </c>
      <c r="E564" t="s">
        <v>7023</v>
      </c>
      <c r="F564" t="s">
        <v>4025</v>
      </c>
      <c r="G564" t="s">
        <v>11</v>
      </c>
      <c r="H564" t="s">
        <v>347</v>
      </c>
      <c r="J564" t="s">
        <v>6983</v>
      </c>
      <c r="K564" t="s">
        <v>6984</v>
      </c>
      <c r="L564" t="s">
        <v>6985</v>
      </c>
      <c r="M564" t="s">
        <v>13</v>
      </c>
      <c r="N564" t="s">
        <v>5980</v>
      </c>
      <c r="O564" t="s">
        <v>7024</v>
      </c>
      <c r="Q564" t="s">
        <v>7007</v>
      </c>
      <c r="R564" t="s">
        <v>7008</v>
      </c>
      <c r="S564" t="s">
        <v>6988</v>
      </c>
      <c r="Z564" t="s">
        <v>75</v>
      </c>
      <c r="AA564" t="s">
        <v>76</v>
      </c>
      <c r="AE564" t="s">
        <v>117</v>
      </c>
      <c r="AF564" t="s">
        <v>118</v>
      </c>
      <c r="AG564" t="s">
        <v>97</v>
      </c>
      <c r="AH564" t="s">
        <v>75</v>
      </c>
      <c r="AJ564" t="s">
        <v>78</v>
      </c>
      <c r="AK564" t="s">
        <v>79</v>
      </c>
      <c r="AL564" t="s">
        <v>7025</v>
      </c>
      <c r="AM564" t="s">
        <v>7026</v>
      </c>
      <c r="AN564" t="s">
        <v>98</v>
      </c>
      <c r="AO564" t="s">
        <v>75</v>
      </c>
      <c r="AP564" t="s">
        <v>75</v>
      </c>
      <c r="AU564" t="s">
        <v>100</v>
      </c>
      <c r="AY564" t="s">
        <v>1518</v>
      </c>
    </row>
    <row r="565" spans="1:51" x14ac:dyDescent="0.25">
      <c r="A565" t="s">
        <v>7027</v>
      </c>
      <c r="B565" t="s">
        <v>7028</v>
      </c>
      <c r="C565" t="s">
        <v>80</v>
      </c>
      <c r="D565" t="s">
        <v>3882</v>
      </c>
      <c r="E565" t="s">
        <v>7023</v>
      </c>
      <c r="F565" t="s">
        <v>7029</v>
      </c>
      <c r="G565" t="s">
        <v>11</v>
      </c>
      <c r="H565" t="s">
        <v>347</v>
      </c>
      <c r="J565" t="s">
        <v>6983</v>
      </c>
      <c r="K565" t="s">
        <v>6984</v>
      </c>
      <c r="L565" t="s">
        <v>6985</v>
      </c>
      <c r="M565" t="s">
        <v>13</v>
      </c>
      <c r="N565" t="s">
        <v>5980</v>
      </c>
      <c r="O565" t="s">
        <v>7024</v>
      </c>
      <c r="Q565" t="s">
        <v>7007</v>
      </c>
      <c r="R565" t="s">
        <v>7030</v>
      </c>
      <c r="S565" t="s">
        <v>6988</v>
      </c>
      <c r="Z565" t="s">
        <v>75</v>
      </c>
      <c r="AA565" t="s">
        <v>76</v>
      </c>
      <c r="AE565" t="s">
        <v>117</v>
      </c>
      <c r="AF565" t="s">
        <v>118</v>
      </c>
      <c r="AG565" t="s">
        <v>97</v>
      </c>
      <c r="AH565" t="s">
        <v>75</v>
      </c>
      <c r="AJ565" t="s">
        <v>78</v>
      </c>
      <c r="AK565" t="s">
        <v>79</v>
      </c>
      <c r="AL565" t="s">
        <v>7031</v>
      </c>
      <c r="AM565" t="s">
        <v>7032</v>
      </c>
      <c r="AN565" t="s">
        <v>98</v>
      </c>
      <c r="AO565" t="s">
        <v>75</v>
      </c>
      <c r="AP565" t="s">
        <v>75</v>
      </c>
      <c r="AU565" t="s">
        <v>100</v>
      </c>
      <c r="AY565" t="s">
        <v>1518</v>
      </c>
    </row>
    <row r="566" spans="1:51" x14ac:dyDescent="0.25">
      <c r="A566" t="s">
        <v>7033</v>
      </c>
      <c r="B566" t="s">
        <v>7034</v>
      </c>
      <c r="C566" t="s">
        <v>9</v>
      </c>
      <c r="D566" t="s">
        <v>1719</v>
      </c>
      <c r="E566" t="s">
        <v>1720</v>
      </c>
      <c r="F566" t="s">
        <v>1721</v>
      </c>
      <c r="G566" t="s">
        <v>11</v>
      </c>
      <c r="H566" t="s">
        <v>347</v>
      </c>
      <c r="J566" t="s">
        <v>441</v>
      </c>
      <c r="K566" t="s">
        <v>442</v>
      </c>
      <c r="L566" t="s">
        <v>443</v>
      </c>
      <c r="M566" t="s">
        <v>299</v>
      </c>
      <c r="N566" t="s">
        <v>4547</v>
      </c>
      <c r="O566" t="s">
        <v>1722</v>
      </c>
      <c r="Q566" t="s">
        <v>1642</v>
      </c>
      <c r="R566" t="s">
        <v>1035</v>
      </c>
      <c r="U566" t="s">
        <v>1723</v>
      </c>
      <c r="V566" t="s">
        <v>1724</v>
      </c>
      <c r="Z566" t="s">
        <v>75</v>
      </c>
      <c r="AA566" t="s">
        <v>76</v>
      </c>
      <c r="AE566" t="s">
        <v>302</v>
      </c>
      <c r="AF566" t="s">
        <v>118</v>
      </c>
      <c r="AG566" t="s">
        <v>303</v>
      </c>
      <c r="AH566" t="s">
        <v>75</v>
      </c>
      <c r="AJ566" t="s">
        <v>78</v>
      </c>
      <c r="AK566" t="s">
        <v>79</v>
      </c>
      <c r="AL566" t="s">
        <v>7035</v>
      </c>
      <c r="AM566" t="s">
        <v>7036</v>
      </c>
      <c r="AN566" t="s">
        <v>98</v>
      </c>
      <c r="AO566" t="s">
        <v>75</v>
      </c>
      <c r="AP566" t="s">
        <v>75</v>
      </c>
      <c r="AU566" t="s">
        <v>100</v>
      </c>
      <c r="AY566" t="s">
        <v>1725</v>
      </c>
    </row>
    <row r="567" spans="1:51" x14ac:dyDescent="0.25">
      <c r="A567" t="s">
        <v>7037</v>
      </c>
      <c r="B567" t="s">
        <v>7038</v>
      </c>
      <c r="C567" t="s">
        <v>80</v>
      </c>
      <c r="D567" t="s">
        <v>2092</v>
      </c>
      <c r="E567" t="s">
        <v>2093</v>
      </c>
      <c r="F567" t="s">
        <v>2094</v>
      </c>
      <c r="G567" t="s">
        <v>11</v>
      </c>
      <c r="H567" t="s">
        <v>347</v>
      </c>
      <c r="I567" t="s">
        <v>201</v>
      </c>
      <c r="J567" t="s">
        <v>441</v>
      </c>
      <c r="K567" t="s">
        <v>442</v>
      </c>
      <c r="L567" t="s">
        <v>443</v>
      </c>
      <c r="M567" t="s">
        <v>299</v>
      </c>
      <c r="N567" t="s">
        <v>4547</v>
      </c>
      <c r="O567" t="s">
        <v>1722</v>
      </c>
      <c r="Q567" t="s">
        <v>1642</v>
      </c>
      <c r="R567" t="s">
        <v>1643</v>
      </c>
      <c r="S567" t="s">
        <v>1723</v>
      </c>
      <c r="U567" t="s">
        <v>2095</v>
      </c>
      <c r="V567" t="s">
        <v>2096</v>
      </c>
      <c r="Z567" t="s">
        <v>75</v>
      </c>
      <c r="AA567" t="s">
        <v>76</v>
      </c>
      <c r="AE567" t="s">
        <v>302</v>
      </c>
      <c r="AF567" t="s">
        <v>118</v>
      </c>
      <c r="AG567" t="s">
        <v>303</v>
      </c>
      <c r="AH567" t="s">
        <v>75</v>
      </c>
      <c r="AJ567" t="s">
        <v>78</v>
      </c>
      <c r="AK567" t="s">
        <v>79</v>
      </c>
      <c r="AL567" t="s">
        <v>7039</v>
      </c>
      <c r="AM567" t="s">
        <v>7040</v>
      </c>
      <c r="AN567" t="s">
        <v>98</v>
      </c>
      <c r="AO567" t="s">
        <v>75</v>
      </c>
      <c r="AP567" t="s">
        <v>75</v>
      </c>
      <c r="AU567" t="s">
        <v>100</v>
      </c>
      <c r="AY567" t="s">
        <v>2097</v>
      </c>
    </row>
    <row r="568" spans="1:51" x14ac:dyDescent="0.25">
      <c r="A568" t="s">
        <v>7041</v>
      </c>
      <c r="B568" t="s">
        <v>7042</v>
      </c>
      <c r="C568" t="s">
        <v>9</v>
      </c>
      <c r="D568" t="s">
        <v>2216</v>
      </c>
      <c r="E568" t="s">
        <v>2929</v>
      </c>
      <c r="F568" t="s">
        <v>2930</v>
      </c>
      <c r="G568" t="s">
        <v>11</v>
      </c>
      <c r="H568" t="s">
        <v>347</v>
      </c>
      <c r="J568" t="s">
        <v>441</v>
      </c>
      <c r="K568" t="s">
        <v>442</v>
      </c>
      <c r="L568" t="s">
        <v>443</v>
      </c>
      <c r="M568" t="s">
        <v>299</v>
      </c>
      <c r="N568" t="s">
        <v>6725</v>
      </c>
      <c r="O568" t="s">
        <v>2931</v>
      </c>
      <c r="Q568" t="s">
        <v>1421</v>
      </c>
      <c r="R568" t="s">
        <v>2932</v>
      </c>
      <c r="U568" t="s">
        <v>2933</v>
      </c>
      <c r="V568" t="s">
        <v>2934</v>
      </c>
      <c r="Z568" t="s">
        <v>75</v>
      </c>
      <c r="AA568" t="s">
        <v>76</v>
      </c>
      <c r="AE568" t="s">
        <v>302</v>
      </c>
      <c r="AF568" t="s">
        <v>118</v>
      </c>
      <c r="AG568" t="s">
        <v>303</v>
      </c>
      <c r="AH568" t="s">
        <v>75</v>
      </c>
      <c r="AJ568" t="s">
        <v>78</v>
      </c>
      <c r="AK568" t="s">
        <v>79</v>
      </c>
      <c r="AL568" t="s">
        <v>7043</v>
      </c>
      <c r="AM568" t="s">
        <v>7044</v>
      </c>
      <c r="AN568" t="s">
        <v>98</v>
      </c>
      <c r="AO568" t="s">
        <v>75</v>
      </c>
      <c r="AP568" t="s">
        <v>75</v>
      </c>
      <c r="AU568" t="s">
        <v>100</v>
      </c>
      <c r="AY568" t="s">
        <v>2935</v>
      </c>
    </row>
    <row r="569" spans="1:51" x14ac:dyDescent="0.25">
      <c r="A569" t="s">
        <v>7045</v>
      </c>
      <c r="B569" t="s">
        <v>7046</v>
      </c>
      <c r="C569" t="s">
        <v>80</v>
      </c>
      <c r="D569" t="s">
        <v>589</v>
      </c>
      <c r="E569" t="s">
        <v>2087</v>
      </c>
      <c r="F569" t="s">
        <v>2088</v>
      </c>
      <c r="G569" t="s">
        <v>11</v>
      </c>
      <c r="H569" t="s">
        <v>347</v>
      </c>
      <c r="I569" t="s">
        <v>111</v>
      </c>
      <c r="J569" t="s">
        <v>441</v>
      </c>
      <c r="K569" t="s">
        <v>442</v>
      </c>
      <c r="L569" t="s">
        <v>443</v>
      </c>
      <c r="M569" t="s">
        <v>299</v>
      </c>
      <c r="N569" t="s">
        <v>4547</v>
      </c>
      <c r="O569" t="s">
        <v>1722</v>
      </c>
      <c r="Q569" t="s">
        <v>1642</v>
      </c>
      <c r="R569" t="s">
        <v>1643</v>
      </c>
      <c r="S569" t="s">
        <v>2089</v>
      </c>
      <c r="U569" t="s">
        <v>2090</v>
      </c>
      <c r="V569" t="s">
        <v>2091</v>
      </c>
      <c r="Z569" t="s">
        <v>75</v>
      </c>
      <c r="AA569" t="s">
        <v>76</v>
      </c>
      <c r="AE569" t="s">
        <v>302</v>
      </c>
      <c r="AF569" t="s">
        <v>118</v>
      </c>
      <c r="AG569" t="s">
        <v>303</v>
      </c>
      <c r="AH569" t="s">
        <v>75</v>
      </c>
      <c r="AJ569" t="s">
        <v>78</v>
      </c>
      <c r="AK569" t="s">
        <v>79</v>
      </c>
      <c r="AL569" t="s">
        <v>7047</v>
      </c>
      <c r="AM569" t="s">
        <v>7048</v>
      </c>
      <c r="AN569" t="s">
        <v>98</v>
      </c>
      <c r="AO569" t="s">
        <v>75</v>
      </c>
      <c r="AP569" t="s">
        <v>75</v>
      </c>
      <c r="AU569" t="s">
        <v>100</v>
      </c>
      <c r="AY569" t="s">
        <v>486</v>
      </c>
    </row>
    <row r="570" spans="1:51" x14ac:dyDescent="0.25">
      <c r="A570" t="s">
        <v>7049</v>
      </c>
      <c r="B570" t="s">
        <v>7050</v>
      </c>
      <c r="C570" t="s">
        <v>80</v>
      </c>
      <c r="D570" t="s">
        <v>2117</v>
      </c>
      <c r="E570" t="s">
        <v>288</v>
      </c>
      <c r="F570" t="s">
        <v>2118</v>
      </c>
      <c r="G570" t="s">
        <v>11</v>
      </c>
      <c r="H570" t="s">
        <v>347</v>
      </c>
      <c r="J570" t="s">
        <v>441</v>
      </c>
      <c r="K570" t="s">
        <v>442</v>
      </c>
      <c r="L570" t="s">
        <v>443</v>
      </c>
      <c r="M570" t="s">
        <v>299</v>
      </c>
      <c r="N570" t="s">
        <v>4547</v>
      </c>
      <c r="O570" t="s">
        <v>7051</v>
      </c>
      <c r="Q570" t="s">
        <v>1477</v>
      </c>
      <c r="R570" t="s">
        <v>7052</v>
      </c>
      <c r="S570" t="s">
        <v>7053</v>
      </c>
      <c r="U570" t="s">
        <v>7053</v>
      </c>
      <c r="Z570" t="s">
        <v>75</v>
      </c>
      <c r="AA570" t="s">
        <v>76</v>
      </c>
      <c r="AE570" t="s">
        <v>302</v>
      </c>
      <c r="AF570" t="s">
        <v>118</v>
      </c>
      <c r="AG570" t="s">
        <v>303</v>
      </c>
      <c r="AH570" t="s">
        <v>75</v>
      </c>
      <c r="AJ570" t="s">
        <v>78</v>
      </c>
      <c r="AK570" t="s">
        <v>79</v>
      </c>
      <c r="AL570" t="s">
        <v>7054</v>
      </c>
      <c r="AM570" t="s">
        <v>7055</v>
      </c>
      <c r="AN570" t="s">
        <v>98</v>
      </c>
      <c r="AO570" t="s">
        <v>78</v>
      </c>
      <c r="AP570" t="s">
        <v>99</v>
      </c>
      <c r="AU570" t="s">
        <v>100</v>
      </c>
      <c r="AV570" t="s">
        <v>101</v>
      </c>
      <c r="AW570" t="s">
        <v>102</v>
      </c>
      <c r="AX570" t="s">
        <v>103</v>
      </c>
      <c r="AY570" t="s">
        <v>7056</v>
      </c>
    </row>
    <row r="571" spans="1:51" x14ac:dyDescent="0.25">
      <c r="A571" t="s">
        <v>7057</v>
      </c>
      <c r="B571" t="s">
        <v>7058</v>
      </c>
      <c r="C571" t="s">
        <v>9</v>
      </c>
      <c r="D571" t="s">
        <v>2079</v>
      </c>
      <c r="E571" t="s">
        <v>2080</v>
      </c>
      <c r="F571" t="s">
        <v>2081</v>
      </c>
      <c r="G571" t="s">
        <v>11</v>
      </c>
      <c r="H571" t="s">
        <v>347</v>
      </c>
      <c r="J571" t="s">
        <v>441</v>
      </c>
      <c r="K571" t="s">
        <v>442</v>
      </c>
      <c r="L571" t="s">
        <v>443</v>
      </c>
      <c r="M571" t="s">
        <v>299</v>
      </c>
      <c r="N571" t="s">
        <v>4547</v>
      </c>
      <c r="O571" t="s">
        <v>2082</v>
      </c>
      <c r="Q571" t="s">
        <v>2083</v>
      </c>
      <c r="R571" t="s">
        <v>2084</v>
      </c>
      <c r="S571" t="s">
        <v>2085</v>
      </c>
      <c r="U571" t="s">
        <v>2086</v>
      </c>
      <c r="Z571" t="s">
        <v>75</v>
      </c>
      <c r="AA571" t="s">
        <v>76</v>
      </c>
      <c r="AE571" t="s">
        <v>302</v>
      </c>
      <c r="AF571" t="s">
        <v>118</v>
      </c>
      <c r="AG571" t="s">
        <v>303</v>
      </c>
      <c r="AH571" t="s">
        <v>75</v>
      </c>
      <c r="AJ571" t="s">
        <v>78</v>
      </c>
      <c r="AK571" t="s">
        <v>79</v>
      </c>
      <c r="AL571" t="s">
        <v>7059</v>
      </c>
      <c r="AM571" t="s">
        <v>7060</v>
      </c>
      <c r="AN571" t="s">
        <v>98</v>
      </c>
      <c r="AO571" t="s">
        <v>75</v>
      </c>
      <c r="AP571" t="s">
        <v>75</v>
      </c>
      <c r="AU571" t="s">
        <v>100</v>
      </c>
      <c r="AY571" t="s">
        <v>486</v>
      </c>
    </row>
    <row r="572" spans="1:51" x14ac:dyDescent="0.25">
      <c r="A572" t="s">
        <v>7061</v>
      </c>
      <c r="B572" t="s">
        <v>7062</v>
      </c>
      <c r="C572" t="s">
        <v>80</v>
      </c>
      <c r="D572" t="s">
        <v>618</v>
      </c>
      <c r="E572" t="s">
        <v>2098</v>
      </c>
      <c r="F572" t="s">
        <v>2099</v>
      </c>
      <c r="G572" t="s">
        <v>11</v>
      </c>
      <c r="H572" t="s">
        <v>347</v>
      </c>
      <c r="J572" t="s">
        <v>441</v>
      </c>
      <c r="K572" t="s">
        <v>442</v>
      </c>
      <c r="L572" t="s">
        <v>443</v>
      </c>
      <c r="M572" t="s">
        <v>299</v>
      </c>
      <c r="N572" t="s">
        <v>4547</v>
      </c>
      <c r="O572" t="s">
        <v>2100</v>
      </c>
      <c r="Q572" t="s">
        <v>1642</v>
      </c>
      <c r="R572" t="s">
        <v>447</v>
      </c>
      <c r="Z572" t="s">
        <v>75</v>
      </c>
      <c r="AA572" t="s">
        <v>76</v>
      </c>
      <c r="AE572" t="s">
        <v>302</v>
      </c>
      <c r="AF572" t="s">
        <v>118</v>
      </c>
      <c r="AG572" t="s">
        <v>303</v>
      </c>
      <c r="AH572" t="s">
        <v>75</v>
      </c>
      <c r="AJ572" t="s">
        <v>78</v>
      </c>
      <c r="AK572" t="s">
        <v>79</v>
      </c>
      <c r="AL572" t="s">
        <v>7063</v>
      </c>
      <c r="AM572" t="s">
        <v>7064</v>
      </c>
      <c r="AN572" t="s">
        <v>98</v>
      </c>
      <c r="AO572" t="s">
        <v>75</v>
      </c>
      <c r="AP572" t="s">
        <v>75</v>
      </c>
      <c r="AU572" t="s">
        <v>100</v>
      </c>
      <c r="AY572" t="s">
        <v>2101</v>
      </c>
    </row>
    <row r="573" spans="1:51" x14ac:dyDescent="0.25">
      <c r="A573" t="s">
        <v>7065</v>
      </c>
      <c r="B573" t="s">
        <v>7066</v>
      </c>
      <c r="C573" t="s">
        <v>9</v>
      </c>
      <c r="D573" t="s">
        <v>1308</v>
      </c>
      <c r="E573" t="s">
        <v>1309</v>
      </c>
      <c r="F573" t="s">
        <v>1310</v>
      </c>
      <c r="G573" t="s">
        <v>11</v>
      </c>
      <c r="H573" t="s">
        <v>93</v>
      </c>
      <c r="I573" t="s">
        <v>201</v>
      </c>
      <c r="J573" t="s">
        <v>112</v>
      </c>
      <c r="K573" t="s">
        <v>113</v>
      </c>
      <c r="L573" t="s">
        <v>114</v>
      </c>
      <c r="M573" t="s">
        <v>13</v>
      </c>
      <c r="N573" t="s">
        <v>222</v>
      </c>
      <c r="O573" t="s">
        <v>1311</v>
      </c>
      <c r="Q573" t="s">
        <v>1312</v>
      </c>
      <c r="R573" t="s">
        <v>1313</v>
      </c>
      <c r="Z573" t="s">
        <v>75</v>
      </c>
      <c r="AA573" t="s">
        <v>116</v>
      </c>
      <c r="AE573" t="s">
        <v>95</v>
      </c>
      <c r="AF573" t="s">
        <v>96</v>
      </c>
      <c r="AG573" t="s">
        <v>97</v>
      </c>
      <c r="AH573" t="s">
        <v>75</v>
      </c>
      <c r="AJ573" t="s">
        <v>78</v>
      </c>
      <c r="AK573" t="s">
        <v>79</v>
      </c>
      <c r="AL573" t="s">
        <v>7067</v>
      </c>
      <c r="AM573" t="s">
        <v>7068</v>
      </c>
      <c r="AN573" t="s">
        <v>98</v>
      </c>
      <c r="AO573" t="s">
        <v>75</v>
      </c>
      <c r="AP573" t="s">
        <v>75</v>
      </c>
      <c r="AU573" t="s">
        <v>100</v>
      </c>
      <c r="AY573" t="s">
        <v>1314</v>
      </c>
    </row>
    <row r="574" spans="1:51" x14ac:dyDescent="0.25">
      <c r="A574" t="s">
        <v>7069</v>
      </c>
      <c r="B574" t="s">
        <v>7070</v>
      </c>
      <c r="C574" t="s">
        <v>80</v>
      </c>
      <c r="D574" t="s">
        <v>2994</v>
      </c>
      <c r="E574" t="s">
        <v>7071</v>
      </c>
      <c r="F574" t="s">
        <v>3391</v>
      </c>
      <c r="G574" t="s">
        <v>11</v>
      </c>
      <c r="H574" t="s">
        <v>225</v>
      </c>
      <c r="J574" t="s">
        <v>2946</v>
      </c>
      <c r="K574" t="s">
        <v>2947</v>
      </c>
      <c r="N574" t="s">
        <v>7072</v>
      </c>
      <c r="O574" t="s">
        <v>7073</v>
      </c>
      <c r="Q574" t="s">
        <v>3222</v>
      </c>
      <c r="R574" t="s">
        <v>7074</v>
      </c>
      <c r="Z574" t="s">
        <v>75</v>
      </c>
      <c r="AA574" t="s">
        <v>76</v>
      </c>
      <c r="AE574" t="s">
        <v>95</v>
      </c>
      <c r="AF574" t="s">
        <v>96</v>
      </c>
      <c r="AG574" t="s">
        <v>97</v>
      </c>
      <c r="AH574" t="s">
        <v>75</v>
      </c>
      <c r="AJ574" t="s">
        <v>78</v>
      </c>
      <c r="AK574" t="s">
        <v>79</v>
      </c>
      <c r="AL574" t="s">
        <v>7075</v>
      </c>
      <c r="AM574" t="s">
        <v>7076</v>
      </c>
      <c r="AN574" t="s">
        <v>98</v>
      </c>
      <c r="AO574" t="s">
        <v>78</v>
      </c>
      <c r="AP574" t="s">
        <v>99</v>
      </c>
      <c r="AU574" t="s">
        <v>100</v>
      </c>
      <c r="AV574" t="s">
        <v>101</v>
      </c>
      <c r="AW574" t="s">
        <v>102</v>
      </c>
      <c r="AX574" t="s">
        <v>103</v>
      </c>
      <c r="AY574" t="s">
        <v>7077</v>
      </c>
    </row>
    <row r="575" spans="1:51" x14ac:dyDescent="0.25">
      <c r="A575" t="s">
        <v>7078</v>
      </c>
      <c r="B575" t="s">
        <v>7079</v>
      </c>
      <c r="C575" t="s">
        <v>9</v>
      </c>
      <c r="D575" t="s">
        <v>3218</v>
      </c>
      <c r="E575" t="s">
        <v>3219</v>
      </c>
      <c r="F575" t="s">
        <v>3220</v>
      </c>
      <c r="G575" t="s">
        <v>11</v>
      </c>
      <c r="H575" t="s">
        <v>225</v>
      </c>
      <c r="J575" t="s">
        <v>2946</v>
      </c>
      <c r="K575" t="s">
        <v>2947</v>
      </c>
      <c r="N575" t="s">
        <v>5081</v>
      </c>
      <c r="O575" t="s">
        <v>3221</v>
      </c>
      <c r="Q575" t="s">
        <v>3222</v>
      </c>
      <c r="R575" t="s">
        <v>3223</v>
      </c>
      <c r="Z575" t="s">
        <v>75</v>
      </c>
      <c r="AA575" t="s">
        <v>76</v>
      </c>
      <c r="AE575" t="s">
        <v>95</v>
      </c>
      <c r="AF575" t="s">
        <v>96</v>
      </c>
      <c r="AG575" t="s">
        <v>97</v>
      </c>
      <c r="AH575" t="s">
        <v>75</v>
      </c>
      <c r="AJ575" t="s">
        <v>78</v>
      </c>
      <c r="AK575" t="s">
        <v>79</v>
      </c>
      <c r="AL575" t="s">
        <v>7080</v>
      </c>
      <c r="AM575" t="s">
        <v>7081</v>
      </c>
      <c r="AN575" t="s">
        <v>98</v>
      </c>
      <c r="AO575" t="s">
        <v>75</v>
      </c>
      <c r="AP575" t="s">
        <v>75</v>
      </c>
      <c r="AU575" t="s">
        <v>100</v>
      </c>
      <c r="AY575" t="s">
        <v>3224</v>
      </c>
    </row>
    <row r="576" spans="1:51" x14ac:dyDescent="0.25">
      <c r="A576" t="s">
        <v>7082</v>
      </c>
      <c r="B576" t="s">
        <v>7083</v>
      </c>
      <c r="C576" t="s">
        <v>9</v>
      </c>
      <c r="D576" t="s">
        <v>881</v>
      </c>
      <c r="E576" t="s">
        <v>7084</v>
      </c>
      <c r="F576" t="s">
        <v>3589</v>
      </c>
      <c r="G576" t="s">
        <v>11</v>
      </c>
      <c r="H576" t="s">
        <v>12</v>
      </c>
      <c r="J576" t="s">
        <v>1817</v>
      </c>
      <c r="K576" t="s">
        <v>1818</v>
      </c>
      <c r="Z576" t="s">
        <v>75</v>
      </c>
      <c r="AA576" t="s">
        <v>76</v>
      </c>
      <c r="AE576" t="s">
        <v>77</v>
      </c>
      <c r="AF576" t="s">
        <v>77</v>
      </c>
      <c r="AG576" t="s">
        <v>75</v>
      </c>
      <c r="AH576" t="s">
        <v>75</v>
      </c>
      <c r="AJ576" t="s">
        <v>78</v>
      </c>
      <c r="AK576" t="s">
        <v>79</v>
      </c>
      <c r="AL576" t="s">
        <v>7085</v>
      </c>
      <c r="AM576" t="s">
        <v>7086</v>
      </c>
      <c r="AY576" t="s">
        <v>1819</v>
      </c>
    </row>
    <row r="577" spans="1:51" x14ac:dyDescent="0.25">
      <c r="A577" t="s">
        <v>7087</v>
      </c>
      <c r="B577" t="s">
        <v>7088</v>
      </c>
      <c r="C577" t="s">
        <v>9</v>
      </c>
      <c r="D577" t="s">
        <v>3154</v>
      </c>
      <c r="E577" t="s">
        <v>3155</v>
      </c>
      <c r="F577" t="s">
        <v>3156</v>
      </c>
      <c r="G577" t="s">
        <v>11</v>
      </c>
      <c r="H577" t="s">
        <v>12</v>
      </c>
      <c r="J577" t="s">
        <v>1817</v>
      </c>
      <c r="K577" t="s">
        <v>1818</v>
      </c>
      <c r="Z577" t="s">
        <v>75</v>
      </c>
      <c r="AA577" t="s">
        <v>76</v>
      </c>
      <c r="AE577" t="s">
        <v>77</v>
      </c>
      <c r="AF577" t="s">
        <v>77</v>
      </c>
      <c r="AG577" t="s">
        <v>75</v>
      </c>
      <c r="AH577" t="s">
        <v>75</v>
      </c>
      <c r="AJ577" t="s">
        <v>78</v>
      </c>
      <c r="AK577" t="s">
        <v>79</v>
      </c>
      <c r="AL577" t="s">
        <v>7089</v>
      </c>
      <c r="AM577" t="s">
        <v>7090</v>
      </c>
      <c r="AY577" t="s">
        <v>1819</v>
      </c>
    </row>
    <row r="578" spans="1:51" x14ac:dyDescent="0.25">
      <c r="A578" t="s">
        <v>7091</v>
      </c>
      <c r="B578" t="s">
        <v>7092</v>
      </c>
      <c r="C578" t="s">
        <v>9</v>
      </c>
      <c r="D578" t="s">
        <v>7093</v>
      </c>
      <c r="E578" t="s">
        <v>7094</v>
      </c>
      <c r="F578" t="s">
        <v>3153</v>
      </c>
      <c r="G578" t="s">
        <v>11</v>
      </c>
      <c r="H578" t="s">
        <v>12</v>
      </c>
      <c r="J578" t="s">
        <v>1817</v>
      </c>
      <c r="K578" t="s">
        <v>1818</v>
      </c>
      <c r="Z578" t="s">
        <v>75</v>
      </c>
      <c r="AA578" t="s">
        <v>76</v>
      </c>
      <c r="AE578" t="s">
        <v>77</v>
      </c>
      <c r="AF578" t="s">
        <v>77</v>
      </c>
      <c r="AG578" t="s">
        <v>75</v>
      </c>
      <c r="AH578" t="s">
        <v>75</v>
      </c>
      <c r="AJ578" t="s">
        <v>78</v>
      </c>
      <c r="AK578" t="s">
        <v>79</v>
      </c>
      <c r="AL578" t="s">
        <v>7089</v>
      </c>
      <c r="AM578" t="s">
        <v>7095</v>
      </c>
      <c r="AY578" t="s">
        <v>1819</v>
      </c>
    </row>
    <row r="579" spans="1:51" x14ac:dyDescent="0.25">
      <c r="A579" t="s">
        <v>7096</v>
      </c>
      <c r="B579" t="s">
        <v>7097</v>
      </c>
      <c r="C579" t="s">
        <v>9</v>
      </c>
      <c r="D579" t="s">
        <v>2479</v>
      </c>
      <c r="E579" t="s">
        <v>7098</v>
      </c>
      <c r="F579" t="s">
        <v>7099</v>
      </c>
      <c r="G579" t="s">
        <v>11</v>
      </c>
      <c r="H579" t="s">
        <v>12</v>
      </c>
      <c r="J579" t="s">
        <v>1817</v>
      </c>
      <c r="K579" t="s">
        <v>1818</v>
      </c>
      <c r="Z579" t="s">
        <v>75</v>
      </c>
      <c r="AA579" t="s">
        <v>76</v>
      </c>
      <c r="AE579" t="s">
        <v>77</v>
      </c>
      <c r="AF579" t="s">
        <v>77</v>
      </c>
      <c r="AG579" t="s">
        <v>75</v>
      </c>
      <c r="AH579" t="s">
        <v>75</v>
      </c>
      <c r="AJ579" t="s">
        <v>78</v>
      </c>
      <c r="AK579" t="s">
        <v>79</v>
      </c>
      <c r="AL579" t="s">
        <v>7089</v>
      </c>
      <c r="AM579" t="s">
        <v>7100</v>
      </c>
      <c r="AY579" t="s">
        <v>1819</v>
      </c>
    </row>
    <row r="580" spans="1:51" x14ac:dyDescent="0.25">
      <c r="A580" t="s">
        <v>7101</v>
      </c>
      <c r="B580" t="s">
        <v>7102</v>
      </c>
      <c r="C580" t="s">
        <v>9</v>
      </c>
      <c r="D580" t="s">
        <v>3921</v>
      </c>
      <c r="E580" t="s">
        <v>7103</v>
      </c>
      <c r="F580" t="s">
        <v>3922</v>
      </c>
      <c r="G580" t="s">
        <v>11</v>
      </c>
      <c r="H580" t="s">
        <v>12</v>
      </c>
      <c r="J580" t="s">
        <v>1817</v>
      </c>
      <c r="K580" t="s">
        <v>1818</v>
      </c>
      <c r="Z580" t="s">
        <v>75</v>
      </c>
      <c r="AA580" t="s">
        <v>76</v>
      </c>
      <c r="AE580" t="s">
        <v>77</v>
      </c>
      <c r="AF580" t="s">
        <v>77</v>
      </c>
      <c r="AG580" t="s">
        <v>75</v>
      </c>
      <c r="AH580" t="s">
        <v>75</v>
      </c>
      <c r="AJ580" t="s">
        <v>78</v>
      </c>
      <c r="AK580" t="s">
        <v>79</v>
      </c>
      <c r="AL580" t="s">
        <v>7089</v>
      </c>
      <c r="AM580" t="s">
        <v>7104</v>
      </c>
      <c r="AY580" t="s">
        <v>1819</v>
      </c>
    </row>
    <row r="581" spans="1:51" x14ac:dyDescent="0.25">
      <c r="A581" t="s">
        <v>7105</v>
      </c>
      <c r="B581" t="s">
        <v>7106</v>
      </c>
      <c r="C581" t="s">
        <v>9</v>
      </c>
      <c r="D581" t="s">
        <v>7107</v>
      </c>
      <c r="E581" t="s">
        <v>7108</v>
      </c>
      <c r="F581" t="s">
        <v>3589</v>
      </c>
      <c r="G581" t="s">
        <v>11</v>
      </c>
      <c r="H581" t="s">
        <v>12</v>
      </c>
      <c r="J581" t="s">
        <v>1817</v>
      </c>
      <c r="K581" t="s">
        <v>1818</v>
      </c>
      <c r="Z581" t="s">
        <v>75</v>
      </c>
      <c r="AA581" t="s">
        <v>76</v>
      </c>
      <c r="AE581" t="s">
        <v>77</v>
      </c>
      <c r="AF581" t="s">
        <v>77</v>
      </c>
      <c r="AG581" t="s">
        <v>75</v>
      </c>
      <c r="AH581" t="s">
        <v>75</v>
      </c>
      <c r="AJ581" t="s">
        <v>78</v>
      </c>
      <c r="AK581" t="s">
        <v>79</v>
      </c>
      <c r="AL581" t="s">
        <v>7089</v>
      </c>
      <c r="AM581" t="s">
        <v>7109</v>
      </c>
      <c r="AY581" t="s">
        <v>1819</v>
      </c>
    </row>
    <row r="582" spans="1:51" x14ac:dyDescent="0.25">
      <c r="A582" t="s">
        <v>7110</v>
      </c>
      <c r="B582" t="s">
        <v>7111</v>
      </c>
      <c r="C582" t="s">
        <v>9</v>
      </c>
      <c r="D582" t="s">
        <v>4341</v>
      </c>
      <c r="E582" t="s">
        <v>7112</v>
      </c>
      <c r="F582" t="s">
        <v>3858</v>
      </c>
      <c r="G582" t="s">
        <v>11</v>
      </c>
      <c r="H582" t="s">
        <v>12</v>
      </c>
      <c r="J582" t="s">
        <v>1817</v>
      </c>
      <c r="K582" t="s">
        <v>1818</v>
      </c>
      <c r="Z582" t="s">
        <v>75</v>
      </c>
      <c r="AA582" t="s">
        <v>76</v>
      </c>
      <c r="AE582" t="s">
        <v>77</v>
      </c>
      <c r="AF582" t="s">
        <v>77</v>
      </c>
      <c r="AG582" t="s">
        <v>75</v>
      </c>
      <c r="AH582" t="s">
        <v>75</v>
      </c>
      <c r="AJ582" t="s">
        <v>78</v>
      </c>
      <c r="AK582" t="s">
        <v>79</v>
      </c>
      <c r="AL582" t="s">
        <v>7089</v>
      </c>
      <c r="AM582" t="s">
        <v>7113</v>
      </c>
      <c r="AY582" t="s">
        <v>1819</v>
      </c>
    </row>
    <row r="583" spans="1:51" x14ac:dyDescent="0.25">
      <c r="A583" t="s">
        <v>7114</v>
      </c>
      <c r="B583" t="s">
        <v>7115</v>
      </c>
      <c r="C583" t="s">
        <v>9</v>
      </c>
      <c r="D583" t="s">
        <v>1188</v>
      </c>
      <c r="E583" t="s">
        <v>7116</v>
      </c>
      <c r="F583" t="s">
        <v>7117</v>
      </c>
      <c r="G583" t="s">
        <v>11</v>
      </c>
      <c r="H583" t="s">
        <v>12</v>
      </c>
      <c r="J583" t="s">
        <v>1817</v>
      </c>
      <c r="K583" t="s">
        <v>1818</v>
      </c>
      <c r="Z583" t="s">
        <v>75</v>
      </c>
      <c r="AA583" t="s">
        <v>76</v>
      </c>
      <c r="AE583" t="s">
        <v>77</v>
      </c>
      <c r="AF583" t="s">
        <v>77</v>
      </c>
      <c r="AG583" t="s">
        <v>75</v>
      </c>
      <c r="AH583" t="s">
        <v>75</v>
      </c>
      <c r="AJ583" t="s">
        <v>78</v>
      </c>
      <c r="AK583" t="s">
        <v>79</v>
      </c>
      <c r="AL583" t="s">
        <v>7089</v>
      </c>
      <c r="AM583" t="s">
        <v>7118</v>
      </c>
      <c r="AY583" t="s">
        <v>1819</v>
      </c>
    </row>
    <row r="584" spans="1:51" x14ac:dyDescent="0.25">
      <c r="A584" t="s">
        <v>7119</v>
      </c>
      <c r="B584" t="s">
        <v>7120</v>
      </c>
      <c r="C584" t="s">
        <v>9</v>
      </c>
      <c r="D584" t="s">
        <v>7121</v>
      </c>
      <c r="E584" t="s">
        <v>7122</v>
      </c>
      <c r="F584" t="s">
        <v>7123</v>
      </c>
      <c r="G584" t="s">
        <v>11</v>
      </c>
      <c r="H584" t="s">
        <v>12</v>
      </c>
      <c r="J584" t="s">
        <v>1817</v>
      </c>
      <c r="K584" t="s">
        <v>1818</v>
      </c>
      <c r="Z584" t="s">
        <v>75</v>
      </c>
      <c r="AA584" t="s">
        <v>76</v>
      </c>
      <c r="AE584" t="s">
        <v>77</v>
      </c>
      <c r="AF584" t="s">
        <v>77</v>
      </c>
      <c r="AG584" t="s">
        <v>75</v>
      </c>
      <c r="AH584" t="s">
        <v>75</v>
      </c>
      <c r="AJ584" t="s">
        <v>78</v>
      </c>
      <c r="AK584" t="s">
        <v>79</v>
      </c>
      <c r="AL584" t="s">
        <v>7089</v>
      </c>
      <c r="AM584" t="s">
        <v>7124</v>
      </c>
      <c r="AY584" t="s">
        <v>1819</v>
      </c>
    </row>
    <row r="585" spans="1:51" x14ac:dyDescent="0.25">
      <c r="A585" t="s">
        <v>7125</v>
      </c>
      <c r="B585" t="s">
        <v>7126</v>
      </c>
      <c r="C585" t="s">
        <v>9</v>
      </c>
      <c r="D585" t="s">
        <v>7127</v>
      </c>
      <c r="E585" t="s">
        <v>7128</v>
      </c>
      <c r="F585" t="s">
        <v>7129</v>
      </c>
      <c r="G585" t="s">
        <v>11</v>
      </c>
      <c r="H585" t="s">
        <v>12</v>
      </c>
      <c r="J585" t="s">
        <v>1817</v>
      </c>
      <c r="K585" t="s">
        <v>1818</v>
      </c>
      <c r="Z585" t="s">
        <v>75</v>
      </c>
      <c r="AA585" t="s">
        <v>76</v>
      </c>
      <c r="AE585" t="s">
        <v>77</v>
      </c>
      <c r="AF585" t="s">
        <v>77</v>
      </c>
      <c r="AG585" t="s">
        <v>75</v>
      </c>
      <c r="AH585" t="s">
        <v>75</v>
      </c>
      <c r="AJ585" t="s">
        <v>78</v>
      </c>
      <c r="AK585" t="s">
        <v>79</v>
      </c>
      <c r="AL585" t="s">
        <v>7089</v>
      </c>
      <c r="AM585" t="s">
        <v>7130</v>
      </c>
      <c r="AY585" t="s">
        <v>1819</v>
      </c>
    </row>
    <row r="586" spans="1:51" x14ac:dyDescent="0.25">
      <c r="A586" t="s">
        <v>7131</v>
      </c>
      <c r="B586" t="s">
        <v>7132</v>
      </c>
      <c r="C586" t="s">
        <v>9</v>
      </c>
      <c r="D586" t="s">
        <v>3936</v>
      </c>
      <c r="E586" t="s">
        <v>3937</v>
      </c>
      <c r="F586" t="s">
        <v>7133</v>
      </c>
      <c r="G586" t="s">
        <v>11</v>
      </c>
      <c r="H586" t="s">
        <v>12</v>
      </c>
      <c r="J586" t="s">
        <v>1817</v>
      </c>
      <c r="K586" t="s">
        <v>1818</v>
      </c>
      <c r="Z586" t="s">
        <v>75</v>
      </c>
      <c r="AA586" t="s">
        <v>76</v>
      </c>
      <c r="AE586" t="s">
        <v>77</v>
      </c>
      <c r="AF586" t="s">
        <v>77</v>
      </c>
      <c r="AG586" t="s">
        <v>75</v>
      </c>
      <c r="AH586" t="s">
        <v>75</v>
      </c>
      <c r="AJ586" t="s">
        <v>78</v>
      </c>
      <c r="AK586" t="s">
        <v>79</v>
      </c>
      <c r="AL586" t="s">
        <v>7089</v>
      </c>
      <c r="AM586" t="s">
        <v>7134</v>
      </c>
      <c r="AY586" t="s">
        <v>1819</v>
      </c>
    </row>
    <row r="587" spans="1:51" x14ac:dyDescent="0.25">
      <c r="A587" t="s">
        <v>7135</v>
      </c>
      <c r="B587" t="s">
        <v>7136</v>
      </c>
      <c r="C587" t="s">
        <v>9</v>
      </c>
      <c r="D587" t="s">
        <v>2192</v>
      </c>
      <c r="E587" t="s">
        <v>3938</v>
      </c>
      <c r="F587" t="s">
        <v>3939</v>
      </c>
      <c r="G587" t="s">
        <v>11</v>
      </c>
      <c r="H587" t="s">
        <v>12</v>
      </c>
      <c r="J587" t="s">
        <v>1817</v>
      </c>
      <c r="K587" t="s">
        <v>1818</v>
      </c>
      <c r="Z587" t="s">
        <v>75</v>
      </c>
      <c r="AA587" t="s">
        <v>76</v>
      </c>
      <c r="AE587" t="s">
        <v>77</v>
      </c>
      <c r="AF587" t="s">
        <v>77</v>
      </c>
      <c r="AG587" t="s">
        <v>75</v>
      </c>
      <c r="AH587" t="s">
        <v>75</v>
      </c>
      <c r="AJ587" t="s">
        <v>78</v>
      </c>
      <c r="AK587" t="s">
        <v>79</v>
      </c>
      <c r="AL587" t="s">
        <v>7089</v>
      </c>
      <c r="AM587" t="s">
        <v>7137</v>
      </c>
      <c r="AY587" t="s">
        <v>1819</v>
      </c>
    </row>
    <row r="588" spans="1:51" x14ac:dyDescent="0.25">
      <c r="A588" t="s">
        <v>7138</v>
      </c>
      <c r="B588" t="s">
        <v>7139</v>
      </c>
      <c r="C588" t="s">
        <v>9</v>
      </c>
      <c r="D588" t="s">
        <v>7140</v>
      </c>
      <c r="E588" t="s">
        <v>7141</v>
      </c>
      <c r="F588" t="s">
        <v>7142</v>
      </c>
      <c r="G588" t="s">
        <v>11</v>
      </c>
      <c r="H588" t="s">
        <v>12</v>
      </c>
      <c r="J588" t="s">
        <v>1817</v>
      </c>
      <c r="K588" t="s">
        <v>1818</v>
      </c>
      <c r="Z588" t="s">
        <v>75</v>
      </c>
      <c r="AA588" t="s">
        <v>76</v>
      </c>
      <c r="AE588" t="s">
        <v>77</v>
      </c>
      <c r="AF588" t="s">
        <v>77</v>
      </c>
      <c r="AG588" t="s">
        <v>75</v>
      </c>
      <c r="AH588" t="s">
        <v>75</v>
      </c>
      <c r="AJ588" t="s">
        <v>78</v>
      </c>
      <c r="AK588" t="s">
        <v>79</v>
      </c>
      <c r="AL588" t="s">
        <v>7089</v>
      </c>
      <c r="AM588" t="s">
        <v>7143</v>
      </c>
      <c r="AY588" t="s">
        <v>1819</v>
      </c>
    </row>
    <row r="589" spans="1:51" x14ac:dyDescent="0.25">
      <c r="A589" t="s">
        <v>7144</v>
      </c>
      <c r="B589" t="s">
        <v>7145</v>
      </c>
      <c r="C589" t="s">
        <v>9</v>
      </c>
      <c r="D589" t="s">
        <v>4011</v>
      </c>
      <c r="E589" t="s">
        <v>7146</v>
      </c>
      <c r="F589" t="s">
        <v>7147</v>
      </c>
      <c r="G589" t="s">
        <v>11</v>
      </c>
      <c r="H589" t="s">
        <v>12</v>
      </c>
      <c r="J589" t="s">
        <v>1817</v>
      </c>
      <c r="K589" t="s">
        <v>1818</v>
      </c>
      <c r="Z589" t="s">
        <v>75</v>
      </c>
      <c r="AA589" t="s">
        <v>76</v>
      </c>
      <c r="AE589" t="s">
        <v>77</v>
      </c>
      <c r="AF589" t="s">
        <v>77</v>
      </c>
      <c r="AG589" t="s">
        <v>75</v>
      </c>
      <c r="AH589" t="s">
        <v>75</v>
      </c>
      <c r="AJ589" t="s">
        <v>78</v>
      </c>
      <c r="AK589" t="s">
        <v>79</v>
      </c>
      <c r="AL589" t="s">
        <v>7089</v>
      </c>
      <c r="AM589" t="s">
        <v>7148</v>
      </c>
      <c r="AY589" t="s">
        <v>1819</v>
      </c>
    </row>
    <row r="590" spans="1:51" x14ac:dyDescent="0.25">
      <c r="A590" t="s">
        <v>7149</v>
      </c>
      <c r="B590" t="s">
        <v>7150</v>
      </c>
      <c r="C590" t="s">
        <v>9</v>
      </c>
      <c r="D590" t="s">
        <v>3459</v>
      </c>
      <c r="E590" t="s">
        <v>3934</v>
      </c>
      <c r="F590" t="s">
        <v>3582</v>
      </c>
      <c r="G590" t="s">
        <v>11</v>
      </c>
      <c r="H590" t="s">
        <v>12</v>
      </c>
      <c r="J590" t="s">
        <v>1817</v>
      </c>
      <c r="K590" t="s">
        <v>1818</v>
      </c>
      <c r="Z590" t="s">
        <v>75</v>
      </c>
      <c r="AA590" t="s">
        <v>76</v>
      </c>
      <c r="AE590" t="s">
        <v>77</v>
      </c>
      <c r="AF590" t="s">
        <v>77</v>
      </c>
      <c r="AG590" t="s">
        <v>75</v>
      </c>
      <c r="AH590" t="s">
        <v>75</v>
      </c>
      <c r="AJ590" t="s">
        <v>78</v>
      </c>
      <c r="AK590" t="s">
        <v>79</v>
      </c>
      <c r="AL590" t="s">
        <v>7089</v>
      </c>
      <c r="AM590" t="s">
        <v>7151</v>
      </c>
      <c r="AY590" t="s">
        <v>1819</v>
      </c>
    </row>
    <row r="591" spans="1:51" x14ac:dyDescent="0.25">
      <c r="A591" t="s">
        <v>7152</v>
      </c>
      <c r="B591" t="s">
        <v>7153</v>
      </c>
      <c r="C591" t="s">
        <v>9</v>
      </c>
      <c r="D591" t="s">
        <v>242</v>
      </c>
      <c r="E591" t="s">
        <v>3913</v>
      </c>
      <c r="F591" t="s">
        <v>3914</v>
      </c>
      <c r="G591" t="s">
        <v>11</v>
      </c>
      <c r="H591" t="s">
        <v>12</v>
      </c>
      <c r="J591" t="s">
        <v>1817</v>
      </c>
      <c r="K591" t="s">
        <v>1818</v>
      </c>
      <c r="Z591" t="s">
        <v>75</v>
      </c>
      <c r="AA591" t="s">
        <v>76</v>
      </c>
      <c r="AE591" t="s">
        <v>77</v>
      </c>
      <c r="AF591" t="s">
        <v>77</v>
      </c>
      <c r="AG591" t="s">
        <v>75</v>
      </c>
      <c r="AH591" t="s">
        <v>75</v>
      </c>
      <c r="AJ591" t="s">
        <v>78</v>
      </c>
      <c r="AK591" t="s">
        <v>79</v>
      </c>
      <c r="AL591" t="s">
        <v>7089</v>
      </c>
      <c r="AM591" t="s">
        <v>7154</v>
      </c>
      <c r="AY591" t="s">
        <v>1819</v>
      </c>
    </row>
    <row r="592" spans="1:51" x14ac:dyDescent="0.25">
      <c r="A592" t="s">
        <v>7155</v>
      </c>
      <c r="B592" t="s">
        <v>7156</v>
      </c>
      <c r="C592" t="s">
        <v>9</v>
      </c>
      <c r="D592" t="s">
        <v>7157</v>
      </c>
      <c r="E592" t="s">
        <v>803</v>
      </c>
      <c r="F592" t="s">
        <v>7158</v>
      </c>
      <c r="G592" t="s">
        <v>11</v>
      </c>
      <c r="H592" t="s">
        <v>12</v>
      </c>
      <c r="J592" t="s">
        <v>1817</v>
      </c>
      <c r="K592" t="s">
        <v>1818</v>
      </c>
      <c r="Z592" t="s">
        <v>75</v>
      </c>
      <c r="AA592" t="s">
        <v>76</v>
      </c>
      <c r="AE592" t="s">
        <v>77</v>
      </c>
      <c r="AF592" t="s">
        <v>77</v>
      </c>
      <c r="AG592" t="s">
        <v>75</v>
      </c>
      <c r="AH592" t="s">
        <v>75</v>
      </c>
      <c r="AJ592" t="s">
        <v>78</v>
      </c>
      <c r="AK592" t="s">
        <v>79</v>
      </c>
      <c r="AL592" t="s">
        <v>7089</v>
      </c>
      <c r="AM592" t="s">
        <v>7159</v>
      </c>
      <c r="AY592" t="s">
        <v>1819</v>
      </c>
    </row>
    <row r="593" spans="1:51" x14ac:dyDescent="0.25">
      <c r="A593" t="s">
        <v>7160</v>
      </c>
      <c r="B593" t="s">
        <v>7161</v>
      </c>
      <c r="C593" t="s">
        <v>9</v>
      </c>
      <c r="D593" t="s">
        <v>3893</v>
      </c>
      <c r="E593" t="s">
        <v>3892</v>
      </c>
      <c r="F593" t="s">
        <v>3894</v>
      </c>
      <c r="G593" t="s">
        <v>11</v>
      </c>
      <c r="H593" t="s">
        <v>12</v>
      </c>
      <c r="J593" t="s">
        <v>1817</v>
      </c>
      <c r="K593" t="s">
        <v>1818</v>
      </c>
      <c r="Z593" t="s">
        <v>75</v>
      </c>
      <c r="AA593" t="s">
        <v>76</v>
      </c>
      <c r="AE593" t="s">
        <v>77</v>
      </c>
      <c r="AF593" t="s">
        <v>77</v>
      </c>
      <c r="AG593" t="s">
        <v>75</v>
      </c>
      <c r="AH593" t="s">
        <v>75</v>
      </c>
      <c r="AJ593" t="s">
        <v>78</v>
      </c>
      <c r="AK593" t="s">
        <v>79</v>
      </c>
      <c r="AL593" t="s">
        <v>7089</v>
      </c>
      <c r="AM593" t="s">
        <v>7162</v>
      </c>
      <c r="AY593" t="s">
        <v>1819</v>
      </c>
    </row>
    <row r="594" spans="1:51" x14ac:dyDescent="0.25">
      <c r="A594" t="s">
        <v>7163</v>
      </c>
      <c r="B594" t="s">
        <v>7164</v>
      </c>
      <c r="C594" t="s">
        <v>9</v>
      </c>
      <c r="D594" t="s">
        <v>1263</v>
      </c>
      <c r="E594" t="s">
        <v>2709</v>
      </c>
      <c r="F594" t="s">
        <v>3583</v>
      </c>
      <c r="G594" t="s">
        <v>11</v>
      </c>
      <c r="H594" t="s">
        <v>12</v>
      </c>
      <c r="J594" t="s">
        <v>1817</v>
      </c>
      <c r="K594" t="s">
        <v>1818</v>
      </c>
      <c r="Z594" t="s">
        <v>75</v>
      </c>
      <c r="AA594" t="s">
        <v>76</v>
      </c>
      <c r="AE594" t="s">
        <v>77</v>
      </c>
      <c r="AF594" t="s">
        <v>77</v>
      </c>
      <c r="AG594" t="s">
        <v>75</v>
      </c>
      <c r="AH594" t="s">
        <v>75</v>
      </c>
      <c r="AJ594" t="s">
        <v>78</v>
      </c>
      <c r="AK594" t="s">
        <v>79</v>
      </c>
      <c r="AL594" t="s">
        <v>7089</v>
      </c>
      <c r="AM594" t="s">
        <v>7165</v>
      </c>
      <c r="AY594" t="s">
        <v>1819</v>
      </c>
    </row>
    <row r="595" spans="1:51" x14ac:dyDescent="0.25">
      <c r="A595" t="s">
        <v>7166</v>
      </c>
      <c r="B595" t="s">
        <v>7167</v>
      </c>
      <c r="C595" t="s">
        <v>80</v>
      </c>
      <c r="D595" t="s">
        <v>591</v>
      </c>
      <c r="E595" t="s">
        <v>3088</v>
      </c>
      <c r="F595" t="s">
        <v>7168</v>
      </c>
      <c r="G595" t="s">
        <v>1058</v>
      </c>
      <c r="H595" t="s">
        <v>248</v>
      </c>
      <c r="J595" t="s">
        <v>2280</v>
      </c>
      <c r="K595" t="s">
        <v>2281</v>
      </c>
      <c r="L595" t="s">
        <v>455</v>
      </c>
      <c r="M595" t="s">
        <v>456</v>
      </c>
      <c r="O595" t="s">
        <v>7169</v>
      </c>
      <c r="Q595" t="s">
        <v>2307</v>
      </c>
      <c r="R595" t="s">
        <v>7170</v>
      </c>
      <c r="U595" t="s">
        <v>7171</v>
      </c>
      <c r="V595" t="s">
        <v>7172</v>
      </c>
      <c r="W595" t="s">
        <v>3088</v>
      </c>
      <c r="Y595" t="s">
        <v>264</v>
      </c>
      <c r="Z595" t="s">
        <v>75</v>
      </c>
      <c r="AA595" t="s">
        <v>76</v>
      </c>
      <c r="AE595" t="s">
        <v>75</v>
      </c>
      <c r="AF595" t="s">
        <v>75</v>
      </c>
      <c r="AG595" t="s">
        <v>75</v>
      </c>
      <c r="AH595" t="s">
        <v>75</v>
      </c>
      <c r="AJ595" t="s">
        <v>78</v>
      </c>
      <c r="AK595" t="s">
        <v>79</v>
      </c>
      <c r="AL595" t="s">
        <v>7173</v>
      </c>
      <c r="AM595" t="s">
        <v>7174</v>
      </c>
      <c r="AN595" t="s">
        <v>98</v>
      </c>
      <c r="AO595" t="s">
        <v>1444</v>
      </c>
      <c r="AP595" t="s">
        <v>7175</v>
      </c>
      <c r="AU595" t="s">
        <v>100</v>
      </c>
      <c r="AV595" t="s">
        <v>7176</v>
      </c>
      <c r="AW595" t="s">
        <v>7177</v>
      </c>
      <c r="AX595" t="s">
        <v>7178</v>
      </c>
      <c r="AY595" t="s">
        <v>140</v>
      </c>
    </row>
    <row r="596" spans="1:51" x14ac:dyDescent="0.25">
      <c r="A596" t="s">
        <v>7179</v>
      </c>
      <c r="B596" t="s">
        <v>7180</v>
      </c>
      <c r="C596" t="s">
        <v>9</v>
      </c>
      <c r="D596" t="s">
        <v>295</v>
      </c>
      <c r="E596" t="s">
        <v>2154</v>
      </c>
      <c r="F596" t="s">
        <v>950</v>
      </c>
      <c r="G596" t="s">
        <v>11</v>
      </c>
      <c r="H596" t="s">
        <v>110</v>
      </c>
      <c r="I596" t="s">
        <v>111</v>
      </c>
      <c r="J596" t="s">
        <v>1747</v>
      </c>
      <c r="K596" t="s">
        <v>1748</v>
      </c>
      <c r="L596" t="s">
        <v>1749</v>
      </c>
      <c r="M596" t="s">
        <v>299</v>
      </c>
      <c r="N596" t="s">
        <v>7181</v>
      </c>
      <c r="R596" t="s">
        <v>1811</v>
      </c>
      <c r="Z596" t="s">
        <v>75</v>
      </c>
      <c r="AA596" t="s">
        <v>236</v>
      </c>
      <c r="AE596" t="s">
        <v>302</v>
      </c>
      <c r="AF596" t="s">
        <v>118</v>
      </c>
      <c r="AG596" t="s">
        <v>303</v>
      </c>
      <c r="AH596" t="s">
        <v>75</v>
      </c>
      <c r="AJ596" t="s">
        <v>78</v>
      </c>
      <c r="AK596" t="s">
        <v>79</v>
      </c>
      <c r="AL596" t="s">
        <v>7182</v>
      </c>
      <c r="AM596" t="s">
        <v>7183</v>
      </c>
      <c r="AN596" t="s">
        <v>98</v>
      </c>
      <c r="AO596" t="s">
        <v>75</v>
      </c>
      <c r="AP596" t="s">
        <v>75</v>
      </c>
      <c r="AU596" t="s">
        <v>100</v>
      </c>
      <c r="AY596" t="s">
        <v>140</v>
      </c>
    </row>
    <row r="597" spans="1:51" x14ac:dyDescent="0.25">
      <c r="A597" t="s">
        <v>7184</v>
      </c>
      <c r="B597" t="s">
        <v>7185</v>
      </c>
      <c r="C597" t="s">
        <v>80</v>
      </c>
      <c r="D597" t="s">
        <v>304</v>
      </c>
      <c r="E597" t="s">
        <v>1813</v>
      </c>
      <c r="F597" t="s">
        <v>1814</v>
      </c>
      <c r="G597" t="s">
        <v>11</v>
      </c>
      <c r="H597" t="s">
        <v>110</v>
      </c>
      <c r="I597" t="s">
        <v>201</v>
      </c>
      <c r="J597" t="s">
        <v>1747</v>
      </c>
      <c r="K597" t="s">
        <v>1748</v>
      </c>
      <c r="L597" t="s">
        <v>1749</v>
      </c>
      <c r="M597" t="s">
        <v>299</v>
      </c>
      <c r="N597" t="s">
        <v>7186</v>
      </c>
      <c r="Z597" t="s">
        <v>75</v>
      </c>
      <c r="AA597" t="s">
        <v>236</v>
      </c>
      <c r="AE597" t="s">
        <v>302</v>
      </c>
      <c r="AF597" t="s">
        <v>118</v>
      </c>
      <c r="AG597" t="s">
        <v>303</v>
      </c>
      <c r="AH597" t="s">
        <v>75</v>
      </c>
      <c r="AJ597" t="s">
        <v>78</v>
      </c>
      <c r="AK597" t="s">
        <v>79</v>
      </c>
      <c r="AL597" t="s">
        <v>7187</v>
      </c>
      <c r="AM597" t="s">
        <v>7188</v>
      </c>
      <c r="AN597" t="s">
        <v>98</v>
      </c>
      <c r="AO597" t="s">
        <v>75</v>
      </c>
      <c r="AP597" t="s">
        <v>75</v>
      </c>
      <c r="AU597" t="s">
        <v>100</v>
      </c>
      <c r="AY597" t="s">
        <v>140</v>
      </c>
    </row>
    <row r="598" spans="1:51" x14ac:dyDescent="0.25">
      <c r="A598" t="s">
        <v>7189</v>
      </c>
      <c r="B598" t="s">
        <v>7190</v>
      </c>
      <c r="C598" t="s">
        <v>80</v>
      </c>
      <c r="D598" t="s">
        <v>677</v>
      </c>
      <c r="E598" t="s">
        <v>7191</v>
      </c>
      <c r="F598" t="s">
        <v>7192</v>
      </c>
      <c r="G598" t="s">
        <v>11</v>
      </c>
      <c r="H598" t="s">
        <v>110</v>
      </c>
      <c r="J598" t="s">
        <v>520</v>
      </c>
      <c r="K598" t="s">
        <v>521</v>
      </c>
      <c r="L598" t="s">
        <v>522</v>
      </c>
      <c r="M598" t="s">
        <v>13</v>
      </c>
      <c r="N598" t="s">
        <v>6865</v>
      </c>
      <c r="O598" t="s">
        <v>4961</v>
      </c>
      <c r="Q598" t="s">
        <v>525</v>
      </c>
      <c r="R598" t="s">
        <v>4579</v>
      </c>
      <c r="Z598" t="s">
        <v>75</v>
      </c>
      <c r="AA598" t="s">
        <v>527</v>
      </c>
      <c r="AB598" t="s">
        <v>528</v>
      </c>
      <c r="AC598" t="s">
        <v>529</v>
      </c>
      <c r="AE598" t="s">
        <v>117</v>
      </c>
      <c r="AF598" t="s">
        <v>118</v>
      </c>
      <c r="AG598" t="s">
        <v>97</v>
      </c>
      <c r="AH598" t="s">
        <v>75</v>
      </c>
      <c r="AJ598" t="s">
        <v>78</v>
      </c>
      <c r="AK598" t="s">
        <v>79</v>
      </c>
      <c r="AL598" t="s">
        <v>7193</v>
      </c>
      <c r="AM598" t="s">
        <v>7194</v>
      </c>
      <c r="AN598" t="s">
        <v>98</v>
      </c>
      <c r="AO598" t="s">
        <v>78</v>
      </c>
      <c r="AP598" t="s">
        <v>99</v>
      </c>
      <c r="AU598" t="s">
        <v>100</v>
      </c>
      <c r="AV598" t="s">
        <v>101</v>
      </c>
      <c r="AW598" t="s">
        <v>102</v>
      </c>
      <c r="AX598" t="s">
        <v>103</v>
      </c>
      <c r="AY598" t="s">
        <v>1925</v>
      </c>
    </row>
    <row r="599" spans="1:51" x14ac:dyDescent="0.25">
      <c r="A599" t="s">
        <v>7195</v>
      </c>
      <c r="B599" t="s">
        <v>7196</v>
      </c>
      <c r="C599" t="s">
        <v>80</v>
      </c>
      <c r="D599" t="s">
        <v>1330</v>
      </c>
      <c r="E599" t="s">
        <v>1815</v>
      </c>
      <c r="F599" t="s">
        <v>1816</v>
      </c>
      <c r="G599" t="s">
        <v>11</v>
      </c>
      <c r="H599" t="s">
        <v>110</v>
      </c>
      <c r="I599" t="s">
        <v>111</v>
      </c>
      <c r="J599" t="s">
        <v>1747</v>
      </c>
      <c r="K599" t="s">
        <v>1748</v>
      </c>
      <c r="L599" t="s">
        <v>1749</v>
      </c>
      <c r="M599" t="s">
        <v>299</v>
      </c>
      <c r="N599" t="s">
        <v>7197</v>
      </c>
      <c r="Z599" t="s">
        <v>75</v>
      </c>
      <c r="AA599" t="s">
        <v>236</v>
      </c>
      <c r="AE599" t="s">
        <v>302</v>
      </c>
      <c r="AF599" t="s">
        <v>118</v>
      </c>
      <c r="AG599" t="s">
        <v>303</v>
      </c>
      <c r="AH599" t="s">
        <v>75</v>
      </c>
      <c r="AJ599" t="s">
        <v>78</v>
      </c>
      <c r="AK599" t="s">
        <v>79</v>
      </c>
      <c r="AL599" t="s">
        <v>7198</v>
      </c>
      <c r="AM599" t="s">
        <v>7199</v>
      </c>
      <c r="AN599" t="s">
        <v>98</v>
      </c>
      <c r="AO599" t="s">
        <v>75</v>
      </c>
      <c r="AP599" t="s">
        <v>75</v>
      </c>
      <c r="AU599" t="s">
        <v>100</v>
      </c>
      <c r="AY599" t="s">
        <v>140</v>
      </c>
    </row>
    <row r="600" spans="1:51" x14ac:dyDescent="0.25">
      <c r="A600" t="s">
        <v>7200</v>
      </c>
      <c r="B600" t="s">
        <v>7201</v>
      </c>
      <c r="C600" t="s">
        <v>80</v>
      </c>
      <c r="D600" t="s">
        <v>777</v>
      </c>
      <c r="E600" t="s">
        <v>2015</v>
      </c>
      <c r="F600" t="s">
        <v>2465</v>
      </c>
      <c r="G600" t="s">
        <v>11</v>
      </c>
      <c r="H600" t="s">
        <v>110</v>
      </c>
      <c r="I600" t="s">
        <v>201</v>
      </c>
      <c r="J600" t="s">
        <v>7202</v>
      </c>
      <c r="K600" t="s">
        <v>2437</v>
      </c>
      <c r="N600" t="s">
        <v>5531</v>
      </c>
      <c r="O600" t="s">
        <v>2455</v>
      </c>
      <c r="Q600" t="s">
        <v>2438</v>
      </c>
      <c r="R600" t="s">
        <v>2444</v>
      </c>
      <c r="Z600" t="s">
        <v>75</v>
      </c>
      <c r="AA600" t="s">
        <v>76</v>
      </c>
      <c r="AE600" t="s">
        <v>75</v>
      </c>
      <c r="AF600" t="s">
        <v>75</v>
      </c>
      <c r="AG600" t="s">
        <v>75</v>
      </c>
      <c r="AH600" t="s">
        <v>75</v>
      </c>
      <c r="AJ600" t="s">
        <v>78</v>
      </c>
      <c r="AK600" t="s">
        <v>79</v>
      </c>
      <c r="AL600" t="s">
        <v>7203</v>
      </c>
      <c r="AM600" t="s">
        <v>7204</v>
      </c>
      <c r="AN600" t="s">
        <v>98</v>
      </c>
      <c r="AO600" t="s">
        <v>75</v>
      </c>
      <c r="AP600" t="s">
        <v>75</v>
      </c>
      <c r="AU600" t="s">
        <v>100</v>
      </c>
      <c r="AY600" t="s">
        <v>7205</v>
      </c>
    </row>
    <row r="601" spans="1:51" x14ac:dyDescent="0.25">
      <c r="A601" t="s">
        <v>7206</v>
      </c>
      <c r="B601" t="s">
        <v>7207</v>
      </c>
      <c r="C601" t="s">
        <v>80</v>
      </c>
      <c r="D601" t="s">
        <v>533</v>
      </c>
      <c r="E601" t="s">
        <v>2050</v>
      </c>
      <c r="F601" t="s">
        <v>2454</v>
      </c>
      <c r="G601" t="s">
        <v>11</v>
      </c>
      <c r="H601" t="s">
        <v>110</v>
      </c>
      <c r="I601" t="s">
        <v>201</v>
      </c>
      <c r="J601" t="s">
        <v>7202</v>
      </c>
      <c r="K601" t="s">
        <v>2437</v>
      </c>
      <c r="N601" t="s">
        <v>6725</v>
      </c>
      <c r="O601" t="s">
        <v>2455</v>
      </c>
      <c r="Q601" t="s">
        <v>2438</v>
      </c>
      <c r="R601" t="s">
        <v>2444</v>
      </c>
      <c r="Z601" t="s">
        <v>75</v>
      </c>
      <c r="AA601" t="s">
        <v>76</v>
      </c>
      <c r="AE601" t="s">
        <v>75</v>
      </c>
      <c r="AF601" t="s">
        <v>75</v>
      </c>
      <c r="AG601" t="s">
        <v>75</v>
      </c>
      <c r="AH601" t="s">
        <v>75</v>
      </c>
      <c r="AJ601" t="s">
        <v>78</v>
      </c>
      <c r="AK601" t="s">
        <v>79</v>
      </c>
      <c r="AL601" t="s">
        <v>7208</v>
      </c>
      <c r="AM601" t="s">
        <v>7209</v>
      </c>
      <c r="AN601" t="s">
        <v>98</v>
      </c>
      <c r="AO601" t="s">
        <v>75</v>
      </c>
      <c r="AP601" t="s">
        <v>75</v>
      </c>
      <c r="AU601" t="s">
        <v>100</v>
      </c>
      <c r="AY601" t="s">
        <v>7210</v>
      </c>
    </row>
    <row r="602" spans="1:51" x14ac:dyDescent="0.25">
      <c r="A602" t="s">
        <v>7211</v>
      </c>
      <c r="B602" t="s">
        <v>7212</v>
      </c>
      <c r="C602" t="s">
        <v>80</v>
      </c>
      <c r="D602" t="s">
        <v>107</v>
      </c>
      <c r="E602" t="s">
        <v>2448</v>
      </c>
      <c r="F602" t="s">
        <v>2449</v>
      </c>
      <c r="G602" t="s">
        <v>11</v>
      </c>
      <c r="H602" t="s">
        <v>110</v>
      </c>
      <c r="I602" t="s">
        <v>111</v>
      </c>
      <c r="J602" t="s">
        <v>7202</v>
      </c>
      <c r="K602" t="s">
        <v>2437</v>
      </c>
      <c r="N602" t="s">
        <v>6322</v>
      </c>
      <c r="O602" t="s">
        <v>2446</v>
      </c>
      <c r="Q602" t="s">
        <v>2438</v>
      </c>
      <c r="R602" t="s">
        <v>2447</v>
      </c>
      <c r="Z602" t="s">
        <v>75</v>
      </c>
      <c r="AA602" t="s">
        <v>76</v>
      </c>
      <c r="AE602" t="s">
        <v>75</v>
      </c>
      <c r="AF602" t="s">
        <v>75</v>
      </c>
      <c r="AG602" t="s">
        <v>75</v>
      </c>
      <c r="AH602" t="s">
        <v>75</v>
      </c>
      <c r="AJ602" t="s">
        <v>78</v>
      </c>
      <c r="AK602" t="s">
        <v>79</v>
      </c>
      <c r="AL602" t="s">
        <v>7213</v>
      </c>
      <c r="AM602" t="s">
        <v>7214</v>
      </c>
      <c r="AN602" t="s">
        <v>98</v>
      </c>
      <c r="AO602" t="s">
        <v>75</v>
      </c>
      <c r="AP602" t="s">
        <v>75</v>
      </c>
      <c r="AU602" t="s">
        <v>100</v>
      </c>
      <c r="AY602" t="s">
        <v>7215</v>
      </c>
    </row>
    <row r="603" spans="1:51" x14ac:dyDescent="0.25">
      <c r="A603" t="s">
        <v>7216</v>
      </c>
      <c r="B603" t="s">
        <v>7217</v>
      </c>
      <c r="C603" t="s">
        <v>80</v>
      </c>
      <c r="D603" t="s">
        <v>2367</v>
      </c>
      <c r="E603" t="s">
        <v>1757</v>
      </c>
      <c r="F603" t="s">
        <v>2445</v>
      </c>
      <c r="G603" t="s">
        <v>11</v>
      </c>
      <c r="H603" t="s">
        <v>110</v>
      </c>
      <c r="I603" t="s">
        <v>111</v>
      </c>
      <c r="J603" t="s">
        <v>7202</v>
      </c>
      <c r="K603" t="s">
        <v>2437</v>
      </c>
      <c r="N603" t="s">
        <v>6725</v>
      </c>
      <c r="O603" t="s">
        <v>2446</v>
      </c>
      <c r="Q603" t="s">
        <v>2438</v>
      </c>
      <c r="R603" t="s">
        <v>2447</v>
      </c>
      <c r="Z603" t="s">
        <v>75</v>
      </c>
      <c r="AA603" t="s">
        <v>76</v>
      </c>
      <c r="AE603" t="s">
        <v>75</v>
      </c>
      <c r="AF603" t="s">
        <v>75</v>
      </c>
      <c r="AG603" t="s">
        <v>75</v>
      </c>
      <c r="AH603" t="s">
        <v>75</v>
      </c>
      <c r="AJ603" t="s">
        <v>78</v>
      </c>
      <c r="AK603" t="s">
        <v>79</v>
      </c>
      <c r="AL603" t="s">
        <v>7218</v>
      </c>
      <c r="AM603" t="s">
        <v>7219</v>
      </c>
      <c r="AN603" t="s">
        <v>98</v>
      </c>
      <c r="AO603" t="s">
        <v>75</v>
      </c>
      <c r="AP603" t="s">
        <v>75</v>
      </c>
      <c r="AU603" t="s">
        <v>100</v>
      </c>
      <c r="AY603" t="s">
        <v>7220</v>
      </c>
    </row>
    <row r="604" spans="1:51" x14ac:dyDescent="0.25">
      <c r="A604" t="s">
        <v>7221</v>
      </c>
      <c r="B604" t="s">
        <v>7222</v>
      </c>
      <c r="C604" t="s">
        <v>80</v>
      </c>
      <c r="D604" t="s">
        <v>543</v>
      </c>
      <c r="E604" t="s">
        <v>1809</v>
      </c>
      <c r="F604" t="s">
        <v>1810</v>
      </c>
      <c r="G604" t="s">
        <v>11</v>
      </c>
      <c r="H604" t="s">
        <v>110</v>
      </c>
      <c r="I604" t="s">
        <v>111</v>
      </c>
      <c r="J604" t="s">
        <v>1747</v>
      </c>
      <c r="K604" t="s">
        <v>1748</v>
      </c>
      <c r="L604" t="s">
        <v>1749</v>
      </c>
      <c r="M604" t="s">
        <v>299</v>
      </c>
      <c r="N604" t="s">
        <v>7223</v>
      </c>
      <c r="R604" t="s">
        <v>1811</v>
      </c>
      <c r="Z604" t="s">
        <v>75</v>
      </c>
      <c r="AA604" t="s">
        <v>116</v>
      </c>
      <c r="AE604" t="s">
        <v>302</v>
      </c>
      <c r="AF604" t="s">
        <v>118</v>
      </c>
      <c r="AG604" t="s">
        <v>303</v>
      </c>
      <c r="AH604" t="s">
        <v>75</v>
      </c>
      <c r="AJ604" t="s">
        <v>78</v>
      </c>
      <c r="AK604" t="s">
        <v>79</v>
      </c>
      <c r="AL604" t="s">
        <v>7224</v>
      </c>
      <c r="AM604" t="s">
        <v>7225</v>
      </c>
      <c r="AN604" t="s">
        <v>98</v>
      </c>
      <c r="AO604" t="s">
        <v>75</v>
      </c>
      <c r="AP604" t="s">
        <v>75</v>
      </c>
      <c r="AU604" t="s">
        <v>100</v>
      </c>
      <c r="AY604" t="s">
        <v>140</v>
      </c>
    </row>
    <row r="605" spans="1:51" x14ac:dyDescent="0.25">
      <c r="A605" t="s">
        <v>7226</v>
      </c>
      <c r="B605" t="s">
        <v>7227</v>
      </c>
      <c r="C605" t="s">
        <v>9</v>
      </c>
      <c r="D605" t="s">
        <v>1476</v>
      </c>
      <c r="E605" t="s">
        <v>7228</v>
      </c>
      <c r="F605" t="s">
        <v>3923</v>
      </c>
      <c r="G605" t="s">
        <v>11</v>
      </c>
      <c r="H605" t="s">
        <v>110</v>
      </c>
      <c r="I605" t="s">
        <v>201</v>
      </c>
      <c r="J605" t="s">
        <v>1747</v>
      </c>
      <c r="K605" t="s">
        <v>1748</v>
      </c>
      <c r="L605" t="s">
        <v>1749</v>
      </c>
      <c r="M605" t="s">
        <v>299</v>
      </c>
      <c r="N605" t="s">
        <v>7229</v>
      </c>
      <c r="Z605" t="s">
        <v>75</v>
      </c>
      <c r="AA605" t="s">
        <v>236</v>
      </c>
      <c r="AE605" t="s">
        <v>302</v>
      </c>
      <c r="AF605" t="s">
        <v>118</v>
      </c>
      <c r="AG605" t="s">
        <v>303</v>
      </c>
      <c r="AH605" t="s">
        <v>75</v>
      </c>
      <c r="AJ605" t="s">
        <v>78</v>
      </c>
      <c r="AK605" t="s">
        <v>79</v>
      </c>
      <c r="AL605" t="s">
        <v>7230</v>
      </c>
      <c r="AM605" t="s">
        <v>7231</v>
      </c>
      <c r="AN605" t="s">
        <v>98</v>
      </c>
      <c r="AO605" t="s">
        <v>78</v>
      </c>
      <c r="AP605" t="s">
        <v>99</v>
      </c>
      <c r="AU605" t="s">
        <v>100</v>
      </c>
      <c r="AV605" t="s">
        <v>101</v>
      </c>
      <c r="AW605" t="s">
        <v>102</v>
      </c>
      <c r="AX605" t="s">
        <v>103</v>
      </c>
      <c r="AY605" t="s">
        <v>140</v>
      </c>
    </row>
    <row r="606" spans="1:51" x14ac:dyDescent="0.25">
      <c r="A606" t="s">
        <v>7232</v>
      </c>
      <c r="B606" t="s">
        <v>7233</v>
      </c>
      <c r="C606" t="s">
        <v>80</v>
      </c>
      <c r="D606" t="s">
        <v>646</v>
      </c>
      <c r="E606" t="s">
        <v>3074</v>
      </c>
      <c r="F606" t="s">
        <v>3075</v>
      </c>
      <c r="G606" t="s">
        <v>11</v>
      </c>
      <c r="H606" t="s">
        <v>110</v>
      </c>
      <c r="J606" t="s">
        <v>1747</v>
      </c>
      <c r="K606" t="s">
        <v>1748</v>
      </c>
      <c r="L606" t="s">
        <v>1749</v>
      </c>
      <c r="M606" t="s">
        <v>299</v>
      </c>
      <c r="N606" t="s">
        <v>7234</v>
      </c>
      <c r="Z606" t="s">
        <v>75</v>
      </c>
      <c r="AA606" t="s">
        <v>236</v>
      </c>
      <c r="AE606" t="s">
        <v>302</v>
      </c>
      <c r="AF606" t="s">
        <v>118</v>
      </c>
      <c r="AG606" t="s">
        <v>303</v>
      </c>
      <c r="AH606" t="s">
        <v>75</v>
      </c>
      <c r="AJ606" t="s">
        <v>78</v>
      </c>
      <c r="AK606" t="s">
        <v>79</v>
      </c>
      <c r="AL606" t="s">
        <v>7235</v>
      </c>
      <c r="AM606" t="s">
        <v>7236</v>
      </c>
      <c r="AN606" t="s">
        <v>98</v>
      </c>
      <c r="AO606" t="s">
        <v>75</v>
      </c>
      <c r="AP606" t="s">
        <v>75</v>
      </c>
      <c r="AU606" t="s">
        <v>100</v>
      </c>
      <c r="AY606" t="s">
        <v>140</v>
      </c>
    </row>
    <row r="607" spans="1:51" x14ac:dyDescent="0.25">
      <c r="A607" t="s">
        <v>7237</v>
      </c>
      <c r="B607" t="s">
        <v>7238</v>
      </c>
      <c r="C607" t="s">
        <v>80</v>
      </c>
      <c r="D607" t="s">
        <v>1857</v>
      </c>
      <c r="E607" t="s">
        <v>1858</v>
      </c>
      <c r="F607" t="s">
        <v>955</v>
      </c>
      <c r="G607" t="s">
        <v>11</v>
      </c>
      <c r="H607" t="s">
        <v>110</v>
      </c>
      <c r="I607" t="s">
        <v>201</v>
      </c>
      <c r="J607" t="s">
        <v>1747</v>
      </c>
      <c r="K607" t="s">
        <v>1748</v>
      </c>
      <c r="L607" t="s">
        <v>1749</v>
      </c>
      <c r="M607" t="s">
        <v>299</v>
      </c>
      <c r="N607" t="s">
        <v>7239</v>
      </c>
      <c r="Z607" t="s">
        <v>75</v>
      </c>
      <c r="AA607" t="s">
        <v>236</v>
      </c>
      <c r="AE607" t="s">
        <v>302</v>
      </c>
      <c r="AF607" t="s">
        <v>118</v>
      </c>
      <c r="AG607" t="s">
        <v>303</v>
      </c>
      <c r="AH607" t="s">
        <v>75</v>
      </c>
      <c r="AJ607" t="s">
        <v>78</v>
      </c>
      <c r="AK607" t="s">
        <v>79</v>
      </c>
      <c r="AL607" t="s">
        <v>7240</v>
      </c>
      <c r="AM607" t="s">
        <v>7241</v>
      </c>
      <c r="AN607" t="s">
        <v>98</v>
      </c>
      <c r="AO607" t="s">
        <v>75</v>
      </c>
      <c r="AP607" t="s">
        <v>75</v>
      </c>
      <c r="AU607" t="s">
        <v>100</v>
      </c>
      <c r="AY607" t="s">
        <v>140</v>
      </c>
    </row>
    <row r="608" spans="1:51" x14ac:dyDescent="0.25">
      <c r="A608" t="s">
        <v>7242</v>
      </c>
      <c r="B608" t="s">
        <v>7243</v>
      </c>
      <c r="C608" t="s">
        <v>80</v>
      </c>
      <c r="D608" t="s">
        <v>677</v>
      </c>
      <c r="E608" t="s">
        <v>574</v>
      </c>
      <c r="F608" t="s">
        <v>7244</v>
      </c>
      <c r="G608" t="s">
        <v>11</v>
      </c>
      <c r="H608" t="s">
        <v>110</v>
      </c>
      <c r="I608" t="s">
        <v>201</v>
      </c>
      <c r="J608" t="s">
        <v>1747</v>
      </c>
      <c r="K608" t="s">
        <v>1748</v>
      </c>
      <c r="L608" t="s">
        <v>1749</v>
      </c>
      <c r="M608" t="s">
        <v>299</v>
      </c>
      <c r="N608" t="s">
        <v>7197</v>
      </c>
      <c r="Z608" t="s">
        <v>75</v>
      </c>
      <c r="AA608" t="s">
        <v>236</v>
      </c>
      <c r="AE608" t="s">
        <v>302</v>
      </c>
      <c r="AF608" t="s">
        <v>118</v>
      </c>
      <c r="AG608" t="s">
        <v>303</v>
      </c>
      <c r="AH608" t="s">
        <v>75</v>
      </c>
      <c r="AJ608" t="s">
        <v>78</v>
      </c>
      <c r="AK608" t="s">
        <v>79</v>
      </c>
      <c r="AL608" t="s">
        <v>7245</v>
      </c>
      <c r="AM608" t="s">
        <v>7246</v>
      </c>
      <c r="AN608" t="s">
        <v>98</v>
      </c>
      <c r="AO608" t="s">
        <v>75</v>
      </c>
      <c r="AP608" t="s">
        <v>75</v>
      </c>
      <c r="AU608" t="s">
        <v>100</v>
      </c>
      <c r="AY608" t="s">
        <v>1382</v>
      </c>
    </row>
    <row r="609" spans="1:51" x14ac:dyDescent="0.25">
      <c r="A609" t="s">
        <v>7247</v>
      </c>
      <c r="B609" t="s">
        <v>7248</v>
      </c>
      <c r="C609" t="s">
        <v>9</v>
      </c>
      <c r="D609" t="s">
        <v>1557</v>
      </c>
      <c r="E609" t="s">
        <v>1558</v>
      </c>
      <c r="F609" t="s">
        <v>1559</v>
      </c>
      <c r="G609" t="s">
        <v>11</v>
      </c>
      <c r="H609" t="s">
        <v>110</v>
      </c>
      <c r="I609" t="s">
        <v>201</v>
      </c>
      <c r="J609" t="s">
        <v>462</v>
      </c>
      <c r="K609" t="s">
        <v>463</v>
      </c>
      <c r="L609" t="s">
        <v>464</v>
      </c>
      <c r="M609" t="s">
        <v>13</v>
      </c>
      <c r="N609" t="s">
        <v>1560</v>
      </c>
      <c r="O609" t="s">
        <v>1561</v>
      </c>
      <c r="Q609" t="s">
        <v>1562</v>
      </c>
      <c r="R609" t="s">
        <v>1563</v>
      </c>
      <c r="U609" t="s">
        <v>1564</v>
      </c>
      <c r="V609" t="s">
        <v>1565</v>
      </c>
      <c r="Z609" t="s">
        <v>75</v>
      </c>
      <c r="AA609" t="s">
        <v>76</v>
      </c>
      <c r="AE609" t="s">
        <v>117</v>
      </c>
      <c r="AF609" t="s">
        <v>118</v>
      </c>
      <c r="AG609" t="s">
        <v>97</v>
      </c>
      <c r="AH609" t="s">
        <v>75</v>
      </c>
      <c r="AJ609" t="s">
        <v>78</v>
      </c>
      <c r="AK609" t="s">
        <v>79</v>
      </c>
      <c r="AL609" t="s">
        <v>7249</v>
      </c>
      <c r="AM609" t="s">
        <v>7250</v>
      </c>
      <c r="AN609" t="s">
        <v>98</v>
      </c>
      <c r="AO609" t="s">
        <v>75</v>
      </c>
      <c r="AP609" t="s">
        <v>75</v>
      </c>
      <c r="AU609" t="s">
        <v>100</v>
      </c>
      <c r="AY609" t="s">
        <v>140</v>
      </c>
    </row>
    <row r="610" spans="1:51" x14ac:dyDescent="0.25">
      <c r="A610" t="s">
        <v>7251</v>
      </c>
      <c r="B610" t="s">
        <v>7252</v>
      </c>
      <c r="C610" t="s">
        <v>80</v>
      </c>
      <c r="D610" t="s">
        <v>1514</v>
      </c>
      <c r="E610" t="s">
        <v>1515</v>
      </c>
      <c r="F610" t="s">
        <v>1516</v>
      </c>
      <c r="G610" t="s">
        <v>11</v>
      </c>
      <c r="H610" t="s">
        <v>110</v>
      </c>
      <c r="I610" t="s">
        <v>201</v>
      </c>
      <c r="J610" t="s">
        <v>1492</v>
      </c>
      <c r="K610" t="s">
        <v>1493</v>
      </c>
      <c r="L610" t="s">
        <v>455</v>
      </c>
      <c r="M610" t="s">
        <v>456</v>
      </c>
      <c r="N610" t="s">
        <v>6725</v>
      </c>
      <c r="O610" t="s">
        <v>1517</v>
      </c>
      <c r="S610" t="s">
        <v>1497</v>
      </c>
      <c r="U610" t="s">
        <v>1498</v>
      </c>
      <c r="V610" t="s">
        <v>1499</v>
      </c>
      <c r="Z610" t="s">
        <v>75</v>
      </c>
      <c r="AA610" t="s">
        <v>116</v>
      </c>
      <c r="AE610" t="s">
        <v>302</v>
      </c>
      <c r="AF610" t="s">
        <v>118</v>
      </c>
      <c r="AG610" t="s">
        <v>303</v>
      </c>
      <c r="AH610" t="s">
        <v>75</v>
      </c>
      <c r="AJ610" t="s">
        <v>78</v>
      </c>
      <c r="AK610" t="s">
        <v>79</v>
      </c>
      <c r="AL610" t="s">
        <v>7253</v>
      </c>
      <c r="AM610" t="s">
        <v>7254</v>
      </c>
      <c r="AN610" t="s">
        <v>98</v>
      </c>
      <c r="AO610" t="s">
        <v>75</v>
      </c>
      <c r="AP610" t="s">
        <v>75</v>
      </c>
      <c r="AU610" t="s">
        <v>100</v>
      </c>
      <c r="AY610" t="s">
        <v>1518</v>
      </c>
    </row>
    <row r="611" spans="1:51" x14ac:dyDescent="0.25">
      <c r="A611" t="s">
        <v>7255</v>
      </c>
      <c r="B611" t="s">
        <v>7256</v>
      </c>
      <c r="C611" t="s">
        <v>80</v>
      </c>
      <c r="D611" t="s">
        <v>1506</v>
      </c>
      <c r="E611" t="s">
        <v>1507</v>
      </c>
      <c r="F611" t="s">
        <v>1508</v>
      </c>
      <c r="G611" t="s">
        <v>11</v>
      </c>
      <c r="H611" t="s">
        <v>110</v>
      </c>
      <c r="I611" t="s">
        <v>111</v>
      </c>
      <c r="J611" t="s">
        <v>1492</v>
      </c>
      <c r="K611" t="s">
        <v>1493</v>
      </c>
      <c r="L611" t="s">
        <v>455</v>
      </c>
      <c r="M611" t="s">
        <v>456</v>
      </c>
      <c r="N611" t="s">
        <v>1509</v>
      </c>
      <c r="O611" t="s">
        <v>1510</v>
      </c>
      <c r="Q611" t="s">
        <v>1495</v>
      </c>
      <c r="R611" t="s">
        <v>1511</v>
      </c>
      <c r="S611" t="s">
        <v>1498</v>
      </c>
      <c r="V611" t="s">
        <v>1512</v>
      </c>
      <c r="Z611" t="s">
        <v>75</v>
      </c>
      <c r="AA611" t="s">
        <v>116</v>
      </c>
      <c r="AE611" t="s">
        <v>302</v>
      </c>
      <c r="AF611" t="s">
        <v>118</v>
      </c>
      <c r="AG611" t="s">
        <v>303</v>
      </c>
      <c r="AH611" t="s">
        <v>75</v>
      </c>
      <c r="AJ611" t="s">
        <v>78</v>
      </c>
      <c r="AK611" t="s">
        <v>79</v>
      </c>
      <c r="AL611" t="s">
        <v>7257</v>
      </c>
      <c r="AM611" t="s">
        <v>7258</v>
      </c>
      <c r="AN611" t="s">
        <v>98</v>
      </c>
      <c r="AO611" t="s">
        <v>75</v>
      </c>
      <c r="AP611" t="s">
        <v>75</v>
      </c>
      <c r="AU611" t="s">
        <v>100</v>
      </c>
      <c r="AY611" t="s">
        <v>1513</v>
      </c>
    </row>
    <row r="612" spans="1:51" x14ac:dyDescent="0.25">
      <c r="A612" t="s">
        <v>7259</v>
      </c>
      <c r="B612" t="s">
        <v>7260</v>
      </c>
      <c r="C612" t="s">
        <v>80</v>
      </c>
      <c r="D612" t="s">
        <v>355</v>
      </c>
      <c r="E612" t="s">
        <v>7261</v>
      </c>
      <c r="F612" t="s">
        <v>7262</v>
      </c>
      <c r="G612" t="s">
        <v>11</v>
      </c>
      <c r="H612" t="s">
        <v>347</v>
      </c>
      <c r="J612" t="s">
        <v>112</v>
      </c>
      <c r="K612" t="s">
        <v>113</v>
      </c>
      <c r="L612" t="s">
        <v>114</v>
      </c>
      <c r="M612" t="s">
        <v>13</v>
      </c>
      <c r="N612" t="s">
        <v>6725</v>
      </c>
      <c r="O612" t="s">
        <v>7263</v>
      </c>
      <c r="Q612" t="s">
        <v>1312</v>
      </c>
      <c r="R612" t="s">
        <v>3371</v>
      </c>
      <c r="Z612" t="s">
        <v>75</v>
      </c>
      <c r="AA612" t="s">
        <v>236</v>
      </c>
      <c r="AE612" t="s">
        <v>117</v>
      </c>
      <c r="AF612" t="s">
        <v>118</v>
      </c>
      <c r="AG612" t="s">
        <v>97</v>
      </c>
      <c r="AH612" t="s">
        <v>75</v>
      </c>
      <c r="AJ612" t="s">
        <v>78</v>
      </c>
      <c r="AK612" t="s">
        <v>79</v>
      </c>
      <c r="AL612" t="s">
        <v>7264</v>
      </c>
      <c r="AM612" t="s">
        <v>7265</v>
      </c>
      <c r="AN612" t="s">
        <v>98</v>
      </c>
      <c r="AO612" t="s">
        <v>78</v>
      </c>
      <c r="AP612" t="s">
        <v>805</v>
      </c>
      <c r="AU612" t="s">
        <v>100</v>
      </c>
      <c r="AV612" t="s">
        <v>101</v>
      </c>
      <c r="AW612" t="s">
        <v>806</v>
      </c>
      <c r="AX612" t="s">
        <v>807</v>
      </c>
      <c r="AY612" t="s">
        <v>532</v>
      </c>
    </row>
    <row r="613" spans="1:51" x14ac:dyDescent="0.25">
      <c r="A613" t="s">
        <v>7266</v>
      </c>
      <c r="B613" t="s">
        <v>7267</v>
      </c>
      <c r="C613" t="s">
        <v>80</v>
      </c>
      <c r="D613" t="s">
        <v>1410</v>
      </c>
      <c r="E613" t="s">
        <v>3895</v>
      </c>
      <c r="F613" t="s">
        <v>3896</v>
      </c>
      <c r="G613" t="s">
        <v>11</v>
      </c>
      <c r="H613" t="s">
        <v>347</v>
      </c>
      <c r="J613" t="s">
        <v>1270</v>
      </c>
      <c r="K613" t="s">
        <v>1271</v>
      </c>
      <c r="N613" t="s">
        <v>5512</v>
      </c>
      <c r="O613" t="s">
        <v>2711</v>
      </c>
      <c r="Q613" t="s">
        <v>2676</v>
      </c>
      <c r="R613" t="s">
        <v>2677</v>
      </c>
      <c r="Z613" t="s">
        <v>75</v>
      </c>
      <c r="AA613" t="s">
        <v>76</v>
      </c>
      <c r="AE613" t="s">
        <v>2392</v>
      </c>
      <c r="AF613" t="s">
        <v>118</v>
      </c>
      <c r="AG613" t="s">
        <v>937</v>
      </c>
      <c r="AH613" t="s">
        <v>75</v>
      </c>
      <c r="AJ613" t="s">
        <v>78</v>
      </c>
      <c r="AK613" t="s">
        <v>79</v>
      </c>
      <c r="AL613" t="s">
        <v>7268</v>
      </c>
      <c r="AM613" t="s">
        <v>7269</v>
      </c>
      <c r="AN613" t="s">
        <v>98</v>
      </c>
      <c r="AO613" t="s">
        <v>75</v>
      </c>
      <c r="AP613" t="s">
        <v>75</v>
      </c>
      <c r="AU613" t="s">
        <v>100</v>
      </c>
      <c r="AY613" t="s">
        <v>7270</v>
      </c>
    </row>
    <row r="614" spans="1:51" x14ac:dyDescent="0.25">
      <c r="A614" t="s">
        <v>7271</v>
      </c>
      <c r="B614" t="s">
        <v>7272</v>
      </c>
      <c r="C614" t="s">
        <v>80</v>
      </c>
      <c r="D614" t="s">
        <v>2012</v>
      </c>
      <c r="E614" t="s">
        <v>2713</v>
      </c>
      <c r="F614" t="s">
        <v>1820</v>
      </c>
      <c r="G614" t="s">
        <v>11</v>
      </c>
      <c r="H614" t="s">
        <v>347</v>
      </c>
      <c r="J614" t="s">
        <v>1270</v>
      </c>
      <c r="K614" t="s">
        <v>1271</v>
      </c>
      <c r="N614" t="s">
        <v>5512</v>
      </c>
      <c r="Q614" t="s">
        <v>2676</v>
      </c>
      <c r="R614" t="s">
        <v>2677</v>
      </c>
      <c r="Z614" t="s">
        <v>75</v>
      </c>
      <c r="AA614" t="s">
        <v>76</v>
      </c>
      <c r="AE614" t="s">
        <v>2392</v>
      </c>
      <c r="AF614" t="s">
        <v>118</v>
      </c>
      <c r="AG614" t="s">
        <v>937</v>
      </c>
      <c r="AH614" t="s">
        <v>75</v>
      </c>
      <c r="AJ614" t="s">
        <v>78</v>
      </c>
      <c r="AK614" t="s">
        <v>79</v>
      </c>
      <c r="AL614" t="s">
        <v>7273</v>
      </c>
      <c r="AM614" t="s">
        <v>7274</v>
      </c>
      <c r="AN614" t="s">
        <v>98</v>
      </c>
      <c r="AO614" t="s">
        <v>75</v>
      </c>
      <c r="AP614" t="s">
        <v>75</v>
      </c>
      <c r="AU614" t="s">
        <v>100</v>
      </c>
      <c r="AY614" t="s">
        <v>7275</v>
      </c>
    </row>
    <row r="615" spans="1:51" x14ac:dyDescent="0.25">
      <c r="A615" t="s">
        <v>7276</v>
      </c>
      <c r="B615" t="s">
        <v>7277</v>
      </c>
      <c r="C615" t="s">
        <v>80</v>
      </c>
      <c r="D615" t="s">
        <v>1325</v>
      </c>
      <c r="E615" t="s">
        <v>929</v>
      </c>
      <c r="F615" t="s">
        <v>2710</v>
      </c>
      <c r="G615" t="s">
        <v>11</v>
      </c>
      <c r="H615" t="s">
        <v>347</v>
      </c>
      <c r="J615" t="s">
        <v>1270</v>
      </c>
      <c r="K615" t="s">
        <v>1271</v>
      </c>
      <c r="N615" t="s">
        <v>5512</v>
      </c>
      <c r="O615" t="s">
        <v>2711</v>
      </c>
      <c r="Q615" t="s">
        <v>2676</v>
      </c>
      <c r="R615" t="s">
        <v>2677</v>
      </c>
      <c r="Z615" t="s">
        <v>75</v>
      </c>
      <c r="AA615" t="s">
        <v>76</v>
      </c>
      <c r="AE615" t="s">
        <v>2392</v>
      </c>
      <c r="AF615" t="s">
        <v>118</v>
      </c>
      <c r="AG615" t="s">
        <v>937</v>
      </c>
      <c r="AH615" t="s">
        <v>75</v>
      </c>
      <c r="AJ615" t="s">
        <v>78</v>
      </c>
      <c r="AK615" t="s">
        <v>79</v>
      </c>
      <c r="AL615" t="s">
        <v>7278</v>
      </c>
      <c r="AM615" t="s">
        <v>7279</v>
      </c>
      <c r="AN615" t="s">
        <v>98</v>
      </c>
      <c r="AO615" t="s">
        <v>75</v>
      </c>
      <c r="AP615" t="s">
        <v>75</v>
      </c>
      <c r="AU615" t="s">
        <v>100</v>
      </c>
      <c r="AY615" t="s">
        <v>2712</v>
      </c>
    </row>
    <row r="616" spans="1:51" x14ac:dyDescent="0.25">
      <c r="A616" t="s">
        <v>7280</v>
      </c>
      <c r="B616" t="s">
        <v>7281</v>
      </c>
      <c r="C616" t="s">
        <v>9</v>
      </c>
      <c r="D616" t="s">
        <v>1628</v>
      </c>
      <c r="E616" t="s">
        <v>2714</v>
      </c>
      <c r="F616" t="s">
        <v>2715</v>
      </c>
      <c r="G616" t="s">
        <v>11</v>
      </c>
      <c r="H616" t="s">
        <v>347</v>
      </c>
      <c r="J616" t="s">
        <v>1270</v>
      </c>
      <c r="K616" t="s">
        <v>1271</v>
      </c>
      <c r="N616" t="s">
        <v>5512</v>
      </c>
      <c r="Q616" t="s">
        <v>2676</v>
      </c>
      <c r="R616" t="s">
        <v>2677</v>
      </c>
      <c r="Z616" t="s">
        <v>75</v>
      </c>
      <c r="AA616" t="s">
        <v>76</v>
      </c>
      <c r="AE616" t="s">
        <v>2392</v>
      </c>
      <c r="AF616" t="s">
        <v>118</v>
      </c>
      <c r="AG616" t="s">
        <v>937</v>
      </c>
      <c r="AH616" t="s">
        <v>75</v>
      </c>
      <c r="AJ616" t="s">
        <v>78</v>
      </c>
      <c r="AK616" t="s">
        <v>79</v>
      </c>
      <c r="AL616" t="s">
        <v>7282</v>
      </c>
      <c r="AM616" t="s">
        <v>7283</v>
      </c>
      <c r="AN616" t="s">
        <v>98</v>
      </c>
      <c r="AO616" t="s">
        <v>75</v>
      </c>
      <c r="AP616" t="s">
        <v>75</v>
      </c>
      <c r="AU616" t="s">
        <v>100</v>
      </c>
      <c r="AY616" t="s">
        <v>7284</v>
      </c>
    </row>
    <row r="617" spans="1:51" x14ac:dyDescent="0.25">
      <c r="A617" t="s">
        <v>7285</v>
      </c>
      <c r="B617" t="s">
        <v>7286</v>
      </c>
      <c r="C617" t="s">
        <v>80</v>
      </c>
      <c r="D617" t="s">
        <v>355</v>
      </c>
      <c r="E617" t="s">
        <v>2470</v>
      </c>
      <c r="F617" t="s">
        <v>7287</v>
      </c>
      <c r="G617" t="s">
        <v>11</v>
      </c>
      <c r="H617" t="s">
        <v>347</v>
      </c>
      <c r="J617" t="s">
        <v>4940</v>
      </c>
      <c r="K617" t="s">
        <v>4941</v>
      </c>
      <c r="L617" t="s">
        <v>1775</v>
      </c>
      <c r="M617" t="s">
        <v>13</v>
      </c>
      <c r="N617" t="s">
        <v>5012</v>
      </c>
      <c r="O617" t="s">
        <v>7288</v>
      </c>
      <c r="Q617" t="s">
        <v>2471</v>
      </c>
      <c r="R617" t="s">
        <v>7289</v>
      </c>
      <c r="S617" t="s">
        <v>7290</v>
      </c>
      <c r="V617" t="s">
        <v>2472</v>
      </c>
      <c r="Z617" t="s">
        <v>75</v>
      </c>
      <c r="AA617" t="s">
        <v>76</v>
      </c>
      <c r="AE617" t="s">
        <v>117</v>
      </c>
      <c r="AF617" t="s">
        <v>118</v>
      </c>
      <c r="AG617" t="s">
        <v>97</v>
      </c>
      <c r="AH617" t="s">
        <v>75</v>
      </c>
      <c r="AJ617" t="s">
        <v>78</v>
      </c>
      <c r="AK617" t="s">
        <v>79</v>
      </c>
      <c r="AL617" t="s">
        <v>7291</v>
      </c>
      <c r="AM617" t="s">
        <v>7292</v>
      </c>
      <c r="AN617" t="s">
        <v>98</v>
      </c>
      <c r="AO617" t="s">
        <v>78</v>
      </c>
      <c r="AP617" t="s">
        <v>99</v>
      </c>
      <c r="AU617" t="s">
        <v>100</v>
      </c>
      <c r="AV617" t="s">
        <v>101</v>
      </c>
      <c r="AW617" t="s">
        <v>102</v>
      </c>
      <c r="AX617" t="s">
        <v>103</v>
      </c>
      <c r="AY617" t="s">
        <v>140</v>
      </c>
    </row>
    <row r="618" spans="1:51" x14ac:dyDescent="0.25">
      <c r="A618" t="s">
        <v>7293</v>
      </c>
      <c r="B618" t="s">
        <v>7294</v>
      </c>
      <c r="C618" t="s">
        <v>80</v>
      </c>
      <c r="D618" t="s">
        <v>1903</v>
      </c>
      <c r="E618" t="s">
        <v>585</v>
      </c>
      <c r="F618" t="s">
        <v>7295</v>
      </c>
      <c r="G618" t="s">
        <v>11</v>
      </c>
      <c r="H618" t="s">
        <v>347</v>
      </c>
      <c r="J618" t="s">
        <v>183</v>
      </c>
      <c r="K618" t="s">
        <v>184</v>
      </c>
      <c r="L618" t="s">
        <v>185</v>
      </c>
      <c r="M618" t="s">
        <v>155</v>
      </c>
      <c r="N618" t="s">
        <v>4255</v>
      </c>
      <c r="O618" t="s">
        <v>7296</v>
      </c>
      <c r="P618" t="s">
        <v>78</v>
      </c>
      <c r="Q618" t="s">
        <v>187</v>
      </c>
      <c r="R618" t="s">
        <v>255</v>
      </c>
      <c r="U618" t="s">
        <v>7297</v>
      </c>
      <c r="V618" t="s">
        <v>7298</v>
      </c>
      <c r="Z618" t="s">
        <v>75</v>
      </c>
      <c r="AA618" t="s">
        <v>76</v>
      </c>
      <c r="AE618" t="s">
        <v>161</v>
      </c>
      <c r="AF618" t="s">
        <v>118</v>
      </c>
      <c r="AG618" t="s">
        <v>77</v>
      </c>
      <c r="AH618" t="s">
        <v>75</v>
      </c>
      <c r="AJ618" t="s">
        <v>78</v>
      </c>
      <c r="AK618" t="s">
        <v>79</v>
      </c>
      <c r="AL618" t="s">
        <v>7299</v>
      </c>
      <c r="AM618" t="s">
        <v>7300</v>
      </c>
      <c r="AN618" t="s">
        <v>98</v>
      </c>
      <c r="AU618" t="s">
        <v>100</v>
      </c>
      <c r="AY618" t="s">
        <v>140</v>
      </c>
    </row>
    <row r="619" spans="1:51" x14ac:dyDescent="0.25">
      <c r="A619" t="s">
        <v>7301</v>
      </c>
      <c r="B619" t="s">
        <v>7302</v>
      </c>
      <c r="C619" t="s">
        <v>80</v>
      </c>
      <c r="D619" t="s">
        <v>2895</v>
      </c>
      <c r="E619" t="s">
        <v>2896</v>
      </c>
      <c r="F619" t="s">
        <v>2897</v>
      </c>
      <c r="G619" t="s">
        <v>11</v>
      </c>
      <c r="H619" t="s">
        <v>347</v>
      </c>
      <c r="J619" t="s">
        <v>183</v>
      </c>
      <c r="K619" t="s">
        <v>184</v>
      </c>
      <c r="L619" t="s">
        <v>185</v>
      </c>
      <c r="M619" t="s">
        <v>155</v>
      </c>
      <c r="N619" t="s">
        <v>2722</v>
      </c>
      <c r="O619" t="s">
        <v>7303</v>
      </c>
      <c r="Q619" t="s">
        <v>2898</v>
      </c>
      <c r="R619" t="s">
        <v>7304</v>
      </c>
      <c r="S619" t="s">
        <v>7305</v>
      </c>
      <c r="V619" t="s">
        <v>7306</v>
      </c>
      <c r="Z619" t="s">
        <v>75</v>
      </c>
      <c r="AA619" t="s">
        <v>76</v>
      </c>
      <c r="AE619" t="s">
        <v>161</v>
      </c>
      <c r="AF619" t="s">
        <v>118</v>
      </c>
      <c r="AG619" t="s">
        <v>77</v>
      </c>
      <c r="AH619" t="s">
        <v>75</v>
      </c>
      <c r="AJ619" t="s">
        <v>78</v>
      </c>
      <c r="AK619" t="s">
        <v>79</v>
      </c>
      <c r="AL619" t="s">
        <v>7307</v>
      </c>
      <c r="AM619" t="s">
        <v>7308</v>
      </c>
      <c r="AN619" t="s">
        <v>98</v>
      </c>
      <c r="AO619" t="s">
        <v>75</v>
      </c>
      <c r="AP619" t="s">
        <v>75</v>
      </c>
      <c r="AU619" t="s">
        <v>100</v>
      </c>
      <c r="AY619" t="s">
        <v>140</v>
      </c>
    </row>
    <row r="620" spans="1:51" x14ac:dyDescent="0.25">
      <c r="A620" t="s">
        <v>7309</v>
      </c>
      <c r="B620" t="s">
        <v>7310</v>
      </c>
      <c r="C620" t="s">
        <v>80</v>
      </c>
      <c r="D620" t="s">
        <v>705</v>
      </c>
      <c r="E620" t="s">
        <v>1579</v>
      </c>
      <c r="F620" t="s">
        <v>1580</v>
      </c>
      <c r="G620" t="s">
        <v>11</v>
      </c>
      <c r="H620" t="s">
        <v>347</v>
      </c>
      <c r="J620" t="s">
        <v>1168</v>
      </c>
      <c r="K620" t="s">
        <v>1169</v>
      </c>
      <c r="L620" t="s">
        <v>1170</v>
      </c>
      <c r="M620" t="s">
        <v>1171</v>
      </c>
      <c r="N620" t="s">
        <v>6322</v>
      </c>
      <c r="O620" t="s">
        <v>1581</v>
      </c>
      <c r="Q620" t="s">
        <v>1582</v>
      </c>
      <c r="R620" t="s">
        <v>1583</v>
      </c>
      <c r="V620" t="s">
        <v>1584</v>
      </c>
      <c r="Z620" t="s">
        <v>75</v>
      </c>
      <c r="AA620" t="s">
        <v>76</v>
      </c>
      <c r="AE620" t="s">
        <v>5085</v>
      </c>
      <c r="AF620" t="s">
        <v>118</v>
      </c>
      <c r="AG620" t="s">
        <v>690</v>
      </c>
      <c r="AH620" t="s">
        <v>75</v>
      </c>
      <c r="AJ620" t="s">
        <v>78</v>
      </c>
      <c r="AK620" t="s">
        <v>79</v>
      </c>
      <c r="AL620" t="s">
        <v>7311</v>
      </c>
      <c r="AM620" t="s">
        <v>7312</v>
      </c>
      <c r="AN620" t="s">
        <v>98</v>
      </c>
      <c r="AO620" t="s">
        <v>75</v>
      </c>
      <c r="AP620" t="s">
        <v>75</v>
      </c>
      <c r="AU620" t="s">
        <v>100</v>
      </c>
      <c r="AY620" t="s">
        <v>1172</v>
      </c>
    </row>
    <row r="621" spans="1:51" x14ac:dyDescent="0.25">
      <c r="A621" t="s">
        <v>7313</v>
      </c>
      <c r="B621" t="s">
        <v>7314</v>
      </c>
      <c r="C621" t="s">
        <v>80</v>
      </c>
      <c r="D621" t="s">
        <v>543</v>
      </c>
      <c r="E621" t="s">
        <v>929</v>
      </c>
      <c r="F621" t="s">
        <v>3766</v>
      </c>
      <c r="G621" t="s">
        <v>11</v>
      </c>
      <c r="H621" t="s">
        <v>347</v>
      </c>
      <c r="J621" t="s">
        <v>183</v>
      </c>
      <c r="K621" t="s">
        <v>184</v>
      </c>
      <c r="L621" t="s">
        <v>185</v>
      </c>
      <c r="M621" t="s">
        <v>155</v>
      </c>
      <c r="N621" t="s">
        <v>5332</v>
      </c>
      <c r="O621" t="s">
        <v>7315</v>
      </c>
      <c r="Q621" t="s">
        <v>187</v>
      </c>
      <c r="R621" t="s">
        <v>255</v>
      </c>
      <c r="U621" t="s">
        <v>7316</v>
      </c>
      <c r="Z621" t="s">
        <v>75</v>
      </c>
      <c r="AA621" t="s">
        <v>76</v>
      </c>
      <c r="AE621" t="s">
        <v>161</v>
      </c>
      <c r="AF621" t="s">
        <v>118</v>
      </c>
      <c r="AG621" t="s">
        <v>77</v>
      </c>
      <c r="AH621" t="s">
        <v>75</v>
      </c>
      <c r="AJ621" t="s">
        <v>78</v>
      </c>
      <c r="AK621" t="s">
        <v>79</v>
      </c>
      <c r="AL621" t="s">
        <v>7317</v>
      </c>
      <c r="AM621" t="s">
        <v>7318</v>
      </c>
      <c r="AN621" t="s">
        <v>98</v>
      </c>
      <c r="AO621" t="s">
        <v>75</v>
      </c>
      <c r="AP621" t="s">
        <v>75</v>
      </c>
      <c r="AU621" t="s">
        <v>100</v>
      </c>
      <c r="AY621" t="s">
        <v>140</v>
      </c>
    </row>
    <row r="622" spans="1:51" x14ac:dyDescent="0.25">
      <c r="A622" t="s">
        <v>7319</v>
      </c>
      <c r="B622" t="s">
        <v>7320</v>
      </c>
      <c r="C622" t="s">
        <v>80</v>
      </c>
      <c r="D622" t="s">
        <v>2176</v>
      </c>
      <c r="E622" t="s">
        <v>3960</v>
      </c>
      <c r="F622" t="s">
        <v>7321</v>
      </c>
      <c r="G622" t="s">
        <v>11</v>
      </c>
      <c r="H622" t="s">
        <v>110</v>
      </c>
      <c r="I622" t="s">
        <v>281</v>
      </c>
      <c r="J622" t="s">
        <v>6585</v>
      </c>
      <c r="K622" t="s">
        <v>1588</v>
      </c>
      <c r="N622" t="s">
        <v>6725</v>
      </c>
      <c r="Z622" t="s">
        <v>78</v>
      </c>
      <c r="AA622" t="s">
        <v>76</v>
      </c>
      <c r="AE622" t="s">
        <v>75</v>
      </c>
      <c r="AF622" t="s">
        <v>75</v>
      </c>
      <c r="AG622" t="s">
        <v>75</v>
      </c>
      <c r="AH622" t="s">
        <v>75</v>
      </c>
      <c r="AJ622" t="s">
        <v>78</v>
      </c>
      <c r="AK622" t="s">
        <v>79</v>
      </c>
      <c r="AL622" t="s">
        <v>7322</v>
      </c>
      <c r="AM622" t="s">
        <v>7323</v>
      </c>
      <c r="AN622" t="s">
        <v>98</v>
      </c>
      <c r="AO622" t="s">
        <v>75</v>
      </c>
      <c r="AP622" t="s">
        <v>75</v>
      </c>
      <c r="AU622" t="s">
        <v>100</v>
      </c>
      <c r="AY622" t="s">
        <v>1823</v>
      </c>
    </row>
    <row r="623" spans="1:51" x14ac:dyDescent="0.25">
      <c r="A623" t="s">
        <v>7324</v>
      </c>
      <c r="B623" t="s">
        <v>7325</v>
      </c>
      <c r="C623" t="s">
        <v>80</v>
      </c>
      <c r="D623" t="s">
        <v>3469</v>
      </c>
      <c r="E623" t="s">
        <v>3470</v>
      </c>
      <c r="F623" t="s">
        <v>3471</v>
      </c>
      <c r="G623" t="s">
        <v>11</v>
      </c>
      <c r="H623" t="s">
        <v>347</v>
      </c>
      <c r="J623" t="s">
        <v>307</v>
      </c>
      <c r="K623" t="s">
        <v>308</v>
      </c>
      <c r="L623" t="s">
        <v>309</v>
      </c>
      <c r="M623" t="s">
        <v>310</v>
      </c>
      <c r="N623" t="s">
        <v>6725</v>
      </c>
      <c r="O623" t="s">
        <v>3463</v>
      </c>
      <c r="Q623" t="s">
        <v>2019</v>
      </c>
      <c r="R623" t="s">
        <v>2020</v>
      </c>
      <c r="S623" t="s">
        <v>7326</v>
      </c>
      <c r="Z623" t="s">
        <v>75</v>
      </c>
      <c r="AA623" t="s">
        <v>236</v>
      </c>
      <c r="AE623" t="s">
        <v>117</v>
      </c>
      <c r="AF623" t="s">
        <v>118</v>
      </c>
      <c r="AG623" t="s">
        <v>97</v>
      </c>
      <c r="AH623" t="s">
        <v>75</v>
      </c>
      <c r="AJ623" t="s">
        <v>78</v>
      </c>
      <c r="AK623" t="s">
        <v>79</v>
      </c>
      <c r="AL623" t="s">
        <v>7327</v>
      </c>
      <c r="AM623" t="s">
        <v>7328</v>
      </c>
      <c r="AN623" t="s">
        <v>98</v>
      </c>
      <c r="AO623" t="s">
        <v>75</v>
      </c>
      <c r="AP623" t="s">
        <v>75</v>
      </c>
      <c r="AU623" t="s">
        <v>100</v>
      </c>
      <c r="AY623" t="s">
        <v>2017</v>
      </c>
    </row>
    <row r="624" spans="1:51" x14ac:dyDescent="0.25">
      <c r="A624" t="s">
        <v>7329</v>
      </c>
      <c r="B624" t="s">
        <v>7330</v>
      </c>
      <c r="C624" t="s">
        <v>80</v>
      </c>
      <c r="D624" t="s">
        <v>585</v>
      </c>
      <c r="E624" t="s">
        <v>1173</v>
      </c>
      <c r="F624" t="s">
        <v>1174</v>
      </c>
      <c r="G624" t="s">
        <v>11</v>
      </c>
      <c r="H624" t="s">
        <v>110</v>
      </c>
      <c r="I624" t="s">
        <v>201</v>
      </c>
      <c r="J624" t="s">
        <v>1049</v>
      </c>
      <c r="K624" t="s">
        <v>1050</v>
      </c>
      <c r="L624" t="s">
        <v>1051</v>
      </c>
      <c r="M624" t="s">
        <v>155</v>
      </c>
      <c r="N624" t="s">
        <v>550</v>
      </c>
      <c r="O624" t="s">
        <v>1053</v>
      </c>
      <c r="Q624" t="s">
        <v>1054</v>
      </c>
      <c r="R624" t="s">
        <v>1055</v>
      </c>
      <c r="S624" t="s">
        <v>1056</v>
      </c>
      <c r="V624" t="s">
        <v>1057</v>
      </c>
      <c r="Z624" t="s">
        <v>75</v>
      </c>
      <c r="AA624" t="s">
        <v>76</v>
      </c>
      <c r="AE624" t="s">
        <v>161</v>
      </c>
      <c r="AF624" t="s">
        <v>118</v>
      </c>
      <c r="AG624" t="s">
        <v>77</v>
      </c>
      <c r="AH624" t="s">
        <v>75</v>
      </c>
      <c r="AJ624" t="s">
        <v>78</v>
      </c>
      <c r="AK624" t="s">
        <v>79</v>
      </c>
      <c r="AL624" t="s">
        <v>7331</v>
      </c>
      <c r="AM624" t="s">
        <v>7332</v>
      </c>
      <c r="AN624" t="s">
        <v>98</v>
      </c>
      <c r="AO624" t="s">
        <v>75</v>
      </c>
      <c r="AP624" t="s">
        <v>75</v>
      </c>
      <c r="AU624" t="s">
        <v>100</v>
      </c>
      <c r="AY624" t="s">
        <v>1175</v>
      </c>
    </row>
    <row r="625" spans="1:51" x14ac:dyDescent="0.25">
      <c r="A625" t="s">
        <v>7333</v>
      </c>
      <c r="B625" t="s">
        <v>7334</v>
      </c>
      <c r="C625" t="s">
        <v>9</v>
      </c>
      <c r="D625" t="s">
        <v>1046</v>
      </c>
      <c r="E625" t="s">
        <v>1047</v>
      </c>
      <c r="F625" t="s">
        <v>1048</v>
      </c>
      <c r="G625" t="s">
        <v>11</v>
      </c>
      <c r="H625" t="s">
        <v>110</v>
      </c>
      <c r="I625" t="s">
        <v>111</v>
      </c>
      <c r="J625" t="s">
        <v>1049</v>
      </c>
      <c r="K625" t="s">
        <v>1050</v>
      </c>
      <c r="L625" t="s">
        <v>1051</v>
      </c>
      <c r="M625" t="s">
        <v>155</v>
      </c>
      <c r="N625" t="s">
        <v>1052</v>
      </c>
      <c r="O625" t="s">
        <v>1053</v>
      </c>
      <c r="Q625" t="s">
        <v>1054</v>
      </c>
      <c r="R625" t="s">
        <v>1055</v>
      </c>
      <c r="S625" t="s">
        <v>1056</v>
      </c>
      <c r="V625" t="s">
        <v>1057</v>
      </c>
      <c r="Z625" t="s">
        <v>75</v>
      </c>
      <c r="AA625" t="s">
        <v>76</v>
      </c>
      <c r="AE625" t="s">
        <v>161</v>
      </c>
      <c r="AF625" t="s">
        <v>118</v>
      </c>
      <c r="AG625" t="s">
        <v>77</v>
      </c>
      <c r="AH625" t="s">
        <v>75</v>
      </c>
      <c r="AJ625" t="s">
        <v>78</v>
      </c>
      <c r="AK625" t="s">
        <v>79</v>
      </c>
      <c r="AL625" t="s">
        <v>7335</v>
      </c>
      <c r="AM625" t="s">
        <v>7336</v>
      </c>
      <c r="AN625" t="s">
        <v>98</v>
      </c>
      <c r="AO625" t="s">
        <v>75</v>
      </c>
      <c r="AP625" t="s">
        <v>75</v>
      </c>
      <c r="AU625" t="s">
        <v>100</v>
      </c>
      <c r="AY625" t="s">
        <v>703</v>
      </c>
    </row>
    <row r="626" spans="1:51" x14ac:dyDescent="0.25">
      <c r="A626" t="s">
        <v>7337</v>
      </c>
      <c r="B626" t="s">
        <v>7338</v>
      </c>
      <c r="C626" t="s">
        <v>9</v>
      </c>
      <c r="D626" t="s">
        <v>3472</v>
      </c>
      <c r="E626" t="s">
        <v>3470</v>
      </c>
      <c r="F626" t="s">
        <v>3473</v>
      </c>
      <c r="G626" t="s">
        <v>11</v>
      </c>
      <c r="H626" t="s">
        <v>110</v>
      </c>
      <c r="I626" t="s">
        <v>201</v>
      </c>
      <c r="J626" t="s">
        <v>307</v>
      </c>
      <c r="K626" t="s">
        <v>308</v>
      </c>
      <c r="L626" t="s">
        <v>309</v>
      </c>
      <c r="M626" t="s">
        <v>310</v>
      </c>
      <c r="N626" t="s">
        <v>6725</v>
      </c>
      <c r="O626" t="s">
        <v>3463</v>
      </c>
      <c r="Q626" t="s">
        <v>2019</v>
      </c>
      <c r="R626" t="s">
        <v>2020</v>
      </c>
      <c r="S626" t="s">
        <v>7326</v>
      </c>
      <c r="Z626" t="s">
        <v>75</v>
      </c>
      <c r="AA626" t="s">
        <v>236</v>
      </c>
      <c r="AE626" t="s">
        <v>117</v>
      </c>
      <c r="AF626" t="s">
        <v>118</v>
      </c>
      <c r="AG626" t="s">
        <v>97</v>
      </c>
      <c r="AH626" t="s">
        <v>75</v>
      </c>
      <c r="AJ626" t="s">
        <v>78</v>
      </c>
      <c r="AK626" t="s">
        <v>79</v>
      </c>
      <c r="AL626" t="s">
        <v>7339</v>
      </c>
      <c r="AM626" t="s">
        <v>7340</v>
      </c>
      <c r="AN626" t="s">
        <v>98</v>
      </c>
      <c r="AO626" t="s">
        <v>75</v>
      </c>
      <c r="AP626" t="s">
        <v>75</v>
      </c>
      <c r="AU626" t="s">
        <v>100</v>
      </c>
      <c r="AY626" t="s">
        <v>2017</v>
      </c>
    </row>
    <row r="627" spans="1:51" x14ac:dyDescent="0.25">
      <c r="A627" t="s">
        <v>7341</v>
      </c>
      <c r="B627" t="s">
        <v>7342</v>
      </c>
      <c r="C627" t="s">
        <v>80</v>
      </c>
      <c r="D627" t="s">
        <v>1953</v>
      </c>
      <c r="E627" t="s">
        <v>3083</v>
      </c>
      <c r="F627" t="s">
        <v>3466</v>
      </c>
      <c r="G627" t="s">
        <v>11</v>
      </c>
      <c r="H627" t="s">
        <v>110</v>
      </c>
      <c r="I627" t="s">
        <v>201</v>
      </c>
      <c r="J627" t="s">
        <v>307</v>
      </c>
      <c r="K627" t="s">
        <v>308</v>
      </c>
      <c r="L627" t="s">
        <v>309</v>
      </c>
      <c r="M627" t="s">
        <v>310</v>
      </c>
      <c r="N627" t="s">
        <v>6725</v>
      </c>
      <c r="O627" t="s">
        <v>3463</v>
      </c>
      <c r="Q627" t="s">
        <v>2019</v>
      </c>
      <c r="R627" t="s">
        <v>2020</v>
      </c>
      <c r="S627" t="s">
        <v>7326</v>
      </c>
      <c r="Z627" t="s">
        <v>75</v>
      </c>
      <c r="AA627" t="s">
        <v>236</v>
      </c>
      <c r="AE627" t="s">
        <v>117</v>
      </c>
      <c r="AF627" t="s">
        <v>118</v>
      </c>
      <c r="AG627" t="s">
        <v>97</v>
      </c>
      <c r="AH627" t="s">
        <v>75</v>
      </c>
      <c r="AJ627" t="s">
        <v>78</v>
      </c>
      <c r="AK627" t="s">
        <v>79</v>
      </c>
      <c r="AL627" t="s">
        <v>7343</v>
      </c>
      <c r="AM627" t="s">
        <v>7344</v>
      </c>
      <c r="AN627" t="s">
        <v>98</v>
      </c>
      <c r="AO627" t="s">
        <v>75</v>
      </c>
      <c r="AP627" t="s">
        <v>75</v>
      </c>
      <c r="AU627" t="s">
        <v>100</v>
      </c>
      <c r="AY627" t="s">
        <v>2017</v>
      </c>
    </row>
    <row r="628" spans="1:51" x14ac:dyDescent="0.25">
      <c r="A628" t="s">
        <v>7345</v>
      </c>
      <c r="B628" t="s">
        <v>7346</v>
      </c>
      <c r="C628" t="s">
        <v>9</v>
      </c>
      <c r="D628" t="s">
        <v>3464</v>
      </c>
      <c r="E628" t="s">
        <v>3387</v>
      </c>
      <c r="F628" t="s">
        <v>3465</v>
      </c>
      <c r="G628" t="s">
        <v>11</v>
      </c>
      <c r="H628" t="s">
        <v>110</v>
      </c>
      <c r="I628" t="s">
        <v>111</v>
      </c>
      <c r="J628" t="s">
        <v>307</v>
      </c>
      <c r="K628" t="s">
        <v>308</v>
      </c>
      <c r="L628" t="s">
        <v>309</v>
      </c>
      <c r="M628" t="s">
        <v>310</v>
      </c>
      <c r="N628" t="s">
        <v>6725</v>
      </c>
      <c r="O628" t="s">
        <v>3463</v>
      </c>
      <c r="Q628" t="s">
        <v>2019</v>
      </c>
      <c r="R628" t="s">
        <v>2020</v>
      </c>
      <c r="S628" t="s">
        <v>7326</v>
      </c>
      <c r="Z628" t="s">
        <v>75</v>
      </c>
      <c r="AA628" t="s">
        <v>236</v>
      </c>
      <c r="AE628" t="s">
        <v>117</v>
      </c>
      <c r="AF628" t="s">
        <v>118</v>
      </c>
      <c r="AG628" t="s">
        <v>97</v>
      </c>
      <c r="AH628" t="s">
        <v>75</v>
      </c>
      <c r="AJ628" t="s">
        <v>78</v>
      </c>
      <c r="AK628" t="s">
        <v>79</v>
      </c>
      <c r="AL628" t="s">
        <v>7347</v>
      </c>
      <c r="AM628" t="s">
        <v>7348</v>
      </c>
      <c r="AN628" t="s">
        <v>98</v>
      </c>
      <c r="AO628" t="s">
        <v>75</v>
      </c>
      <c r="AP628" t="s">
        <v>75</v>
      </c>
      <c r="AU628" t="s">
        <v>100</v>
      </c>
      <c r="AY628" t="s">
        <v>2017</v>
      </c>
    </row>
    <row r="629" spans="1:51" x14ac:dyDescent="0.25">
      <c r="A629" t="s">
        <v>7349</v>
      </c>
      <c r="B629" t="s">
        <v>7350</v>
      </c>
      <c r="C629" t="s">
        <v>80</v>
      </c>
      <c r="D629" t="s">
        <v>973</v>
      </c>
      <c r="E629" t="s">
        <v>3972</v>
      </c>
      <c r="F629" t="s">
        <v>7351</v>
      </c>
      <c r="G629" t="s">
        <v>11</v>
      </c>
      <c r="H629" t="s">
        <v>110</v>
      </c>
      <c r="I629" t="s">
        <v>111</v>
      </c>
      <c r="J629" t="s">
        <v>1049</v>
      </c>
      <c r="K629" t="s">
        <v>1050</v>
      </c>
      <c r="L629" t="s">
        <v>1051</v>
      </c>
      <c r="M629" t="s">
        <v>155</v>
      </c>
      <c r="N629" t="s">
        <v>6247</v>
      </c>
      <c r="O629" t="s">
        <v>1053</v>
      </c>
      <c r="Q629" t="s">
        <v>1054</v>
      </c>
      <c r="R629" t="s">
        <v>1055</v>
      </c>
      <c r="S629" t="s">
        <v>1056</v>
      </c>
      <c r="V629" t="s">
        <v>7352</v>
      </c>
      <c r="Z629" t="s">
        <v>75</v>
      </c>
      <c r="AA629" t="s">
        <v>76</v>
      </c>
      <c r="AE629" t="s">
        <v>161</v>
      </c>
      <c r="AF629" t="s">
        <v>118</v>
      </c>
      <c r="AG629" t="s">
        <v>77</v>
      </c>
      <c r="AH629" t="s">
        <v>75</v>
      </c>
      <c r="AJ629" t="s">
        <v>78</v>
      </c>
      <c r="AK629" t="s">
        <v>79</v>
      </c>
      <c r="AL629" t="s">
        <v>7353</v>
      </c>
      <c r="AM629" t="s">
        <v>7354</v>
      </c>
      <c r="AN629" t="s">
        <v>98</v>
      </c>
      <c r="AO629" t="s">
        <v>75</v>
      </c>
      <c r="AP629" t="s">
        <v>75</v>
      </c>
      <c r="AU629" t="s">
        <v>100</v>
      </c>
      <c r="AY629" t="s">
        <v>7355</v>
      </c>
    </row>
    <row r="630" spans="1:51" x14ac:dyDescent="0.25">
      <c r="A630" t="s">
        <v>7356</v>
      </c>
      <c r="B630" t="s">
        <v>7357</v>
      </c>
      <c r="C630" t="s">
        <v>80</v>
      </c>
      <c r="D630" t="s">
        <v>1164</v>
      </c>
      <c r="E630" t="s">
        <v>1165</v>
      </c>
      <c r="F630" t="s">
        <v>1166</v>
      </c>
      <c r="G630" t="s">
        <v>11</v>
      </c>
      <c r="H630" t="s">
        <v>110</v>
      </c>
      <c r="I630" t="s">
        <v>4083</v>
      </c>
      <c r="J630" t="s">
        <v>1049</v>
      </c>
      <c r="K630" t="s">
        <v>1050</v>
      </c>
      <c r="L630" t="s">
        <v>1051</v>
      </c>
      <c r="M630" t="s">
        <v>155</v>
      </c>
      <c r="N630" t="s">
        <v>5512</v>
      </c>
      <c r="O630" t="s">
        <v>1053</v>
      </c>
      <c r="Q630" t="s">
        <v>1054</v>
      </c>
      <c r="R630" t="s">
        <v>7358</v>
      </c>
      <c r="S630" t="s">
        <v>1056</v>
      </c>
      <c r="V630" t="s">
        <v>1057</v>
      </c>
      <c r="Z630" t="s">
        <v>75</v>
      </c>
      <c r="AA630" t="s">
        <v>76</v>
      </c>
      <c r="AE630" t="s">
        <v>161</v>
      </c>
      <c r="AF630" t="s">
        <v>118</v>
      </c>
      <c r="AG630" t="s">
        <v>77</v>
      </c>
      <c r="AH630" t="s">
        <v>75</v>
      </c>
      <c r="AJ630" t="s">
        <v>78</v>
      </c>
      <c r="AK630" t="s">
        <v>79</v>
      </c>
      <c r="AL630" t="s">
        <v>7359</v>
      </c>
      <c r="AM630" t="s">
        <v>7360</v>
      </c>
      <c r="AN630" t="s">
        <v>98</v>
      </c>
      <c r="AO630" t="s">
        <v>75</v>
      </c>
      <c r="AP630" t="s">
        <v>75</v>
      </c>
      <c r="AU630" t="s">
        <v>100</v>
      </c>
      <c r="AY630" t="s">
        <v>1167</v>
      </c>
    </row>
    <row r="631" spans="1:51" x14ac:dyDescent="0.25">
      <c r="A631" t="s">
        <v>7361</v>
      </c>
      <c r="B631" t="s">
        <v>7362</v>
      </c>
      <c r="C631" t="s">
        <v>80</v>
      </c>
      <c r="D631" t="s">
        <v>1317</v>
      </c>
      <c r="E631" t="s">
        <v>533</v>
      </c>
      <c r="F631" t="s">
        <v>3506</v>
      </c>
      <c r="G631" t="s">
        <v>11</v>
      </c>
      <c r="H631" t="s">
        <v>110</v>
      </c>
      <c r="I631" t="s">
        <v>201</v>
      </c>
      <c r="J631" t="s">
        <v>307</v>
      </c>
      <c r="K631" t="s">
        <v>308</v>
      </c>
      <c r="L631" t="s">
        <v>309</v>
      </c>
      <c r="M631" t="s">
        <v>310</v>
      </c>
      <c r="N631" t="s">
        <v>6725</v>
      </c>
      <c r="O631" t="s">
        <v>3507</v>
      </c>
      <c r="Q631" t="s">
        <v>2019</v>
      </c>
      <c r="R631" t="s">
        <v>2020</v>
      </c>
      <c r="S631" t="s">
        <v>7326</v>
      </c>
      <c r="Z631" t="s">
        <v>75</v>
      </c>
      <c r="AA631" t="s">
        <v>236</v>
      </c>
      <c r="AE631" t="s">
        <v>117</v>
      </c>
      <c r="AF631" t="s">
        <v>118</v>
      </c>
      <c r="AG631" t="s">
        <v>97</v>
      </c>
      <c r="AH631" t="s">
        <v>75</v>
      </c>
      <c r="AJ631" t="s">
        <v>78</v>
      </c>
      <c r="AK631" t="s">
        <v>79</v>
      </c>
      <c r="AL631" t="s">
        <v>7363</v>
      </c>
      <c r="AM631" t="s">
        <v>7364</v>
      </c>
      <c r="AN631" t="s">
        <v>98</v>
      </c>
      <c r="AO631" t="s">
        <v>75</v>
      </c>
      <c r="AP631" t="s">
        <v>75</v>
      </c>
      <c r="AU631" t="s">
        <v>100</v>
      </c>
      <c r="AY631" t="s">
        <v>3508</v>
      </c>
    </row>
    <row r="632" spans="1:51" x14ac:dyDescent="0.25">
      <c r="A632" t="s">
        <v>7365</v>
      </c>
      <c r="B632" t="s">
        <v>7366</v>
      </c>
      <c r="C632" t="s">
        <v>80</v>
      </c>
      <c r="D632" t="s">
        <v>1429</v>
      </c>
      <c r="E632" t="s">
        <v>3512</v>
      </c>
      <c r="F632" t="s">
        <v>3513</v>
      </c>
      <c r="G632" t="s">
        <v>11</v>
      </c>
      <c r="H632" t="s">
        <v>110</v>
      </c>
      <c r="J632" t="s">
        <v>307</v>
      </c>
      <c r="K632" t="s">
        <v>308</v>
      </c>
      <c r="L632" t="s">
        <v>309</v>
      </c>
      <c r="M632" t="s">
        <v>310</v>
      </c>
      <c r="N632" t="s">
        <v>6725</v>
      </c>
      <c r="O632" t="s">
        <v>3507</v>
      </c>
      <c r="Q632" t="s">
        <v>2019</v>
      </c>
      <c r="R632" t="s">
        <v>3509</v>
      </c>
      <c r="S632" t="s">
        <v>7326</v>
      </c>
      <c r="Z632" t="s">
        <v>75</v>
      </c>
      <c r="AA632" t="s">
        <v>236</v>
      </c>
      <c r="AE632" t="s">
        <v>117</v>
      </c>
      <c r="AF632" t="s">
        <v>118</v>
      </c>
      <c r="AG632" t="s">
        <v>97</v>
      </c>
      <c r="AH632" t="s">
        <v>75</v>
      </c>
      <c r="AJ632" t="s">
        <v>78</v>
      </c>
      <c r="AK632" t="s">
        <v>79</v>
      </c>
      <c r="AL632" t="s">
        <v>7367</v>
      </c>
      <c r="AM632" t="s">
        <v>7368</v>
      </c>
      <c r="AN632" t="s">
        <v>98</v>
      </c>
      <c r="AO632" t="s">
        <v>75</v>
      </c>
      <c r="AP632" t="s">
        <v>75</v>
      </c>
      <c r="AU632" t="s">
        <v>100</v>
      </c>
      <c r="AY632" t="s">
        <v>3511</v>
      </c>
    </row>
    <row r="633" spans="1:51" x14ac:dyDescent="0.25">
      <c r="A633" t="s">
        <v>7369</v>
      </c>
      <c r="B633" t="s">
        <v>7370</v>
      </c>
      <c r="C633" t="s">
        <v>80</v>
      </c>
      <c r="D633" t="s">
        <v>1330</v>
      </c>
      <c r="E633" t="s">
        <v>3839</v>
      </c>
      <c r="F633" t="s">
        <v>7371</v>
      </c>
      <c r="G633" t="s">
        <v>11</v>
      </c>
      <c r="H633" t="s">
        <v>110</v>
      </c>
      <c r="I633" t="s">
        <v>111</v>
      </c>
      <c r="J633" t="s">
        <v>1049</v>
      </c>
      <c r="K633" t="s">
        <v>1050</v>
      </c>
      <c r="L633" t="s">
        <v>1051</v>
      </c>
      <c r="M633" t="s">
        <v>155</v>
      </c>
      <c r="N633" t="s">
        <v>465</v>
      </c>
      <c r="Z633" t="s">
        <v>75</v>
      </c>
      <c r="AA633" t="s">
        <v>76</v>
      </c>
      <c r="AE633" t="s">
        <v>161</v>
      </c>
      <c r="AF633" t="s">
        <v>118</v>
      </c>
      <c r="AG633" t="s">
        <v>77</v>
      </c>
      <c r="AH633" t="s">
        <v>75</v>
      </c>
      <c r="AJ633" t="s">
        <v>78</v>
      </c>
      <c r="AK633" t="s">
        <v>79</v>
      </c>
      <c r="AL633" t="s">
        <v>7372</v>
      </c>
      <c r="AM633" t="s">
        <v>7373</v>
      </c>
      <c r="AN633" t="s">
        <v>98</v>
      </c>
      <c r="AO633" t="s">
        <v>75</v>
      </c>
      <c r="AP633" t="s">
        <v>75</v>
      </c>
      <c r="AU633" t="s">
        <v>100</v>
      </c>
      <c r="AY633" t="s">
        <v>7355</v>
      </c>
    </row>
    <row r="634" spans="1:51" x14ac:dyDescent="0.25">
      <c r="A634" t="s">
        <v>7374</v>
      </c>
      <c r="B634" t="s">
        <v>7375</v>
      </c>
      <c r="C634" t="s">
        <v>80</v>
      </c>
      <c r="D634" t="s">
        <v>120</v>
      </c>
      <c r="E634" t="s">
        <v>3467</v>
      </c>
      <c r="F634" t="s">
        <v>3468</v>
      </c>
      <c r="G634" t="s">
        <v>11</v>
      </c>
      <c r="H634" t="s">
        <v>347</v>
      </c>
      <c r="J634" t="s">
        <v>307</v>
      </c>
      <c r="K634" t="s">
        <v>308</v>
      </c>
      <c r="L634" t="s">
        <v>309</v>
      </c>
      <c r="M634" t="s">
        <v>310</v>
      </c>
      <c r="N634" t="s">
        <v>6725</v>
      </c>
      <c r="O634" t="s">
        <v>3463</v>
      </c>
      <c r="Q634" t="s">
        <v>2019</v>
      </c>
      <c r="R634" t="s">
        <v>2020</v>
      </c>
      <c r="S634" t="s">
        <v>7326</v>
      </c>
      <c r="Z634" t="s">
        <v>75</v>
      </c>
      <c r="AA634" t="s">
        <v>236</v>
      </c>
      <c r="AE634" t="s">
        <v>117</v>
      </c>
      <c r="AF634" t="s">
        <v>118</v>
      </c>
      <c r="AG634" t="s">
        <v>97</v>
      </c>
      <c r="AH634" t="s">
        <v>75</v>
      </c>
      <c r="AJ634" t="s">
        <v>78</v>
      </c>
      <c r="AK634" t="s">
        <v>79</v>
      </c>
      <c r="AL634" t="s">
        <v>7376</v>
      </c>
      <c r="AM634" t="s">
        <v>7377</v>
      </c>
      <c r="AN634" t="s">
        <v>98</v>
      </c>
      <c r="AO634" t="s">
        <v>75</v>
      </c>
      <c r="AP634" t="s">
        <v>75</v>
      </c>
      <c r="AU634" t="s">
        <v>100</v>
      </c>
      <c r="AY634" t="s">
        <v>2017</v>
      </c>
    </row>
    <row r="635" spans="1:51" x14ac:dyDescent="0.25">
      <c r="A635" t="s">
        <v>7378</v>
      </c>
      <c r="B635" t="s">
        <v>7379</v>
      </c>
      <c r="C635" t="s">
        <v>9</v>
      </c>
      <c r="D635" t="s">
        <v>2080</v>
      </c>
      <c r="E635" t="s">
        <v>2760</v>
      </c>
      <c r="F635" t="s">
        <v>2761</v>
      </c>
      <c r="G635" t="s">
        <v>11</v>
      </c>
      <c r="H635" t="s">
        <v>110</v>
      </c>
      <c r="J635" t="s">
        <v>2748</v>
      </c>
      <c r="K635" t="s">
        <v>2749</v>
      </c>
      <c r="L635" t="s">
        <v>2750</v>
      </c>
      <c r="M635" t="s">
        <v>13</v>
      </c>
      <c r="N635" t="s">
        <v>4281</v>
      </c>
      <c r="O635" t="s">
        <v>2754</v>
      </c>
      <c r="Q635" t="s">
        <v>2755</v>
      </c>
      <c r="R635" t="s">
        <v>2756</v>
      </c>
      <c r="Z635" t="s">
        <v>75</v>
      </c>
      <c r="AA635" t="s">
        <v>116</v>
      </c>
      <c r="AE635" t="s">
        <v>117</v>
      </c>
      <c r="AF635" t="s">
        <v>118</v>
      </c>
      <c r="AG635" t="s">
        <v>97</v>
      </c>
      <c r="AH635" t="s">
        <v>75</v>
      </c>
      <c r="AJ635" t="s">
        <v>78</v>
      </c>
      <c r="AK635" t="s">
        <v>79</v>
      </c>
      <c r="AL635" t="s">
        <v>7380</v>
      </c>
      <c r="AM635" t="s">
        <v>7381</v>
      </c>
      <c r="AN635" t="s">
        <v>98</v>
      </c>
      <c r="AO635" t="s">
        <v>75</v>
      </c>
      <c r="AP635" t="s">
        <v>75</v>
      </c>
      <c r="AU635" t="s">
        <v>100</v>
      </c>
      <c r="AY635" t="s">
        <v>140</v>
      </c>
    </row>
    <row r="636" spans="1:51" x14ac:dyDescent="0.25">
      <c r="A636" t="s">
        <v>7382</v>
      </c>
      <c r="B636" t="s">
        <v>7383</v>
      </c>
      <c r="C636" t="s">
        <v>80</v>
      </c>
      <c r="D636" t="s">
        <v>677</v>
      </c>
      <c r="E636" t="s">
        <v>1224</v>
      </c>
      <c r="F636" t="s">
        <v>1225</v>
      </c>
      <c r="G636" t="s">
        <v>11</v>
      </c>
      <c r="H636" t="s">
        <v>110</v>
      </c>
      <c r="J636" t="s">
        <v>1226</v>
      </c>
      <c r="K636" t="s">
        <v>6327</v>
      </c>
      <c r="L636" t="s">
        <v>1227</v>
      </c>
      <c r="M636" t="s">
        <v>1171</v>
      </c>
      <c r="N636" t="s">
        <v>5947</v>
      </c>
      <c r="O636" t="s">
        <v>1228</v>
      </c>
      <c r="Q636" t="s">
        <v>1229</v>
      </c>
      <c r="R636" t="s">
        <v>1230</v>
      </c>
      <c r="Z636" t="s">
        <v>75</v>
      </c>
      <c r="AA636" t="s">
        <v>236</v>
      </c>
      <c r="AE636" t="s">
        <v>5085</v>
      </c>
      <c r="AF636" t="s">
        <v>118</v>
      </c>
      <c r="AG636" t="s">
        <v>690</v>
      </c>
      <c r="AH636" t="s">
        <v>75</v>
      </c>
      <c r="AJ636" t="s">
        <v>78</v>
      </c>
      <c r="AK636" t="s">
        <v>79</v>
      </c>
      <c r="AL636" t="s">
        <v>7384</v>
      </c>
      <c r="AM636" t="s">
        <v>7385</v>
      </c>
      <c r="AN636" t="s">
        <v>98</v>
      </c>
      <c r="AO636" t="s">
        <v>75</v>
      </c>
      <c r="AP636" t="s">
        <v>75</v>
      </c>
      <c r="AU636" t="s">
        <v>100</v>
      </c>
      <c r="AY636" t="s">
        <v>532</v>
      </c>
    </row>
    <row r="637" spans="1:51" x14ac:dyDescent="0.25">
      <c r="A637" t="s">
        <v>7386</v>
      </c>
      <c r="B637" t="s">
        <v>7387</v>
      </c>
      <c r="C637" t="s">
        <v>80</v>
      </c>
      <c r="D637" t="s">
        <v>105</v>
      </c>
      <c r="E637" t="s">
        <v>3285</v>
      </c>
      <c r="F637" t="s">
        <v>3286</v>
      </c>
      <c r="G637" t="s">
        <v>11</v>
      </c>
      <c r="H637" t="s">
        <v>110</v>
      </c>
      <c r="I637" t="s">
        <v>201</v>
      </c>
      <c r="J637" t="s">
        <v>7388</v>
      </c>
      <c r="K637" t="s">
        <v>7389</v>
      </c>
      <c r="N637" t="s">
        <v>3990</v>
      </c>
      <c r="O637" t="s">
        <v>3287</v>
      </c>
      <c r="Q637" t="s">
        <v>1300</v>
      </c>
      <c r="R637" t="s">
        <v>3159</v>
      </c>
      <c r="Z637" t="s">
        <v>75</v>
      </c>
      <c r="AA637" t="s">
        <v>76</v>
      </c>
      <c r="AE637" t="s">
        <v>75</v>
      </c>
      <c r="AF637" t="s">
        <v>75</v>
      </c>
      <c r="AG637" t="s">
        <v>75</v>
      </c>
      <c r="AH637" t="s">
        <v>75</v>
      </c>
      <c r="AJ637" t="s">
        <v>78</v>
      </c>
      <c r="AK637" t="s">
        <v>79</v>
      </c>
      <c r="AL637" t="s">
        <v>7390</v>
      </c>
      <c r="AM637" t="s">
        <v>7391</v>
      </c>
      <c r="AN637" t="s">
        <v>98</v>
      </c>
      <c r="AO637" t="s">
        <v>75</v>
      </c>
      <c r="AP637" t="s">
        <v>75</v>
      </c>
      <c r="AU637" t="s">
        <v>100</v>
      </c>
      <c r="AY637" t="s">
        <v>3288</v>
      </c>
    </row>
    <row r="638" spans="1:51" x14ac:dyDescent="0.25">
      <c r="A638" t="s">
        <v>7392</v>
      </c>
      <c r="B638" t="s">
        <v>7393</v>
      </c>
      <c r="C638" t="s">
        <v>80</v>
      </c>
      <c r="D638" t="s">
        <v>1402</v>
      </c>
      <c r="E638" t="s">
        <v>2515</v>
      </c>
      <c r="F638" t="s">
        <v>2516</v>
      </c>
      <c r="G638" t="s">
        <v>11</v>
      </c>
      <c r="H638" t="s">
        <v>110</v>
      </c>
      <c r="I638" t="s">
        <v>111</v>
      </c>
      <c r="J638" t="s">
        <v>1211</v>
      </c>
      <c r="K638" t="s">
        <v>1212</v>
      </c>
      <c r="L638" t="s">
        <v>1213</v>
      </c>
      <c r="M638" t="s">
        <v>989</v>
      </c>
      <c r="N638" t="s">
        <v>2275</v>
      </c>
      <c r="O638" t="s">
        <v>2511</v>
      </c>
      <c r="Q638" t="s">
        <v>1215</v>
      </c>
      <c r="R638" t="s">
        <v>1216</v>
      </c>
      <c r="S638" t="s">
        <v>2512</v>
      </c>
      <c r="U638" t="s">
        <v>2512</v>
      </c>
      <c r="V638" t="s">
        <v>2513</v>
      </c>
      <c r="Z638" t="s">
        <v>75</v>
      </c>
      <c r="AA638" t="s">
        <v>76</v>
      </c>
      <c r="AE638" t="s">
        <v>995</v>
      </c>
      <c r="AF638" t="s">
        <v>118</v>
      </c>
      <c r="AG638" t="s">
        <v>96</v>
      </c>
      <c r="AH638" t="s">
        <v>75</v>
      </c>
      <c r="AJ638" t="s">
        <v>78</v>
      </c>
      <c r="AK638" t="s">
        <v>79</v>
      </c>
      <c r="AL638" t="s">
        <v>7394</v>
      </c>
      <c r="AM638" t="s">
        <v>7395</v>
      </c>
      <c r="AN638" t="s">
        <v>98</v>
      </c>
      <c r="AO638" t="s">
        <v>75</v>
      </c>
      <c r="AP638" t="s">
        <v>75</v>
      </c>
      <c r="AU638" t="s">
        <v>100</v>
      </c>
      <c r="AY638" t="s">
        <v>532</v>
      </c>
    </row>
    <row r="639" spans="1:51" x14ac:dyDescent="0.25">
      <c r="A639" t="s">
        <v>7396</v>
      </c>
      <c r="B639" t="s">
        <v>7397</v>
      </c>
      <c r="C639" t="s">
        <v>9</v>
      </c>
      <c r="D639" t="s">
        <v>2757</v>
      </c>
      <c r="E639" t="s">
        <v>1394</v>
      </c>
      <c r="F639" t="s">
        <v>2758</v>
      </c>
      <c r="G639" t="s">
        <v>11</v>
      </c>
      <c r="H639" t="s">
        <v>347</v>
      </c>
      <c r="J639" t="s">
        <v>2748</v>
      </c>
      <c r="K639" t="s">
        <v>2749</v>
      </c>
      <c r="L639" t="s">
        <v>2750</v>
      </c>
      <c r="M639" t="s">
        <v>13</v>
      </c>
      <c r="N639" t="s">
        <v>958</v>
      </c>
      <c r="O639" t="s">
        <v>2759</v>
      </c>
      <c r="Q639" t="s">
        <v>2756</v>
      </c>
      <c r="Z639" t="s">
        <v>75</v>
      </c>
      <c r="AA639" t="s">
        <v>236</v>
      </c>
      <c r="AE639" t="s">
        <v>117</v>
      </c>
      <c r="AF639" t="s">
        <v>118</v>
      </c>
      <c r="AG639" t="s">
        <v>97</v>
      </c>
      <c r="AH639" t="s">
        <v>75</v>
      </c>
      <c r="AJ639" t="s">
        <v>78</v>
      </c>
      <c r="AK639" t="s">
        <v>79</v>
      </c>
      <c r="AL639" t="s">
        <v>7398</v>
      </c>
      <c r="AM639" t="s">
        <v>7399</v>
      </c>
      <c r="AN639" t="s">
        <v>98</v>
      </c>
      <c r="AO639" t="s">
        <v>75</v>
      </c>
      <c r="AP639" t="s">
        <v>75</v>
      </c>
      <c r="AU639" t="s">
        <v>100</v>
      </c>
      <c r="AY639" t="s">
        <v>7400</v>
      </c>
    </row>
    <row r="640" spans="1:51" x14ac:dyDescent="0.25">
      <c r="A640" t="s">
        <v>7401</v>
      </c>
      <c r="B640" t="s">
        <v>7402</v>
      </c>
      <c r="C640" t="s">
        <v>80</v>
      </c>
      <c r="D640" t="s">
        <v>2812</v>
      </c>
      <c r="E640" t="s">
        <v>2813</v>
      </c>
      <c r="F640" t="s">
        <v>2814</v>
      </c>
      <c r="G640" t="s">
        <v>11</v>
      </c>
      <c r="H640" t="s">
        <v>347</v>
      </c>
      <c r="J640" t="s">
        <v>2748</v>
      </c>
      <c r="K640" t="s">
        <v>2749</v>
      </c>
      <c r="L640" t="s">
        <v>2750</v>
      </c>
      <c r="M640" t="s">
        <v>13</v>
      </c>
      <c r="N640" t="s">
        <v>1269</v>
      </c>
      <c r="O640" t="s">
        <v>2754</v>
      </c>
      <c r="Q640" t="s">
        <v>2755</v>
      </c>
      <c r="R640" t="s">
        <v>2756</v>
      </c>
      <c r="Z640" t="s">
        <v>75</v>
      </c>
      <c r="AA640" t="s">
        <v>236</v>
      </c>
      <c r="AE640" t="s">
        <v>117</v>
      </c>
      <c r="AF640" t="s">
        <v>118</v>
      </c>
      <c r="AG640" t="s">
        <v>97</v>
      </c>
      <c r="AH640" t="s">
        <v>75</v>
      </c>
      <c r="AJ640" t="s">
        <v>78</v>
      </c>
      <c r="AK640" t="s">
        <v>79</v>
      </c>
      <c r="AL640" t="s">
        <v>7403</v>
      </c>
      <c r="AM640" t="s">
        <v>7404</v>
      </c>
      <c r="AN640" t="s">
        <v>98</v>
      </c>
      <c r="AO640" t="s">
        <v>75</v>
      </c>
      <c r="AP640" t="s">
        <v>75</v>
      </c>
      <c r="AU640" t="s">
        <v>100</v>
      </c>
      <c r="AY640" t="s">
        <v>140</v>
      </c>
    </row>
    <row r="641" spans="1:51" x14ac:dyDescent="0.25">
      <c r="A641" t="s">
        <v>7405</v>
      </c>
      <c r="B641" t="s">
        <v>7406</v>
      </c>
      <c r="C641" t="s">
        <v>9</v>
      </c>
      <c r="D641" t="s">
        <v>1134</v>
      </c>
      <c r="E641" t="s">
        <v>3644</v>
      </c>
      <c r="F641" t="s">
        <v>3645</v>
      </c>
      <c r="G641" t="s">
        <v>11</v>
      </c>
      <c r="H641" t="s">
        <v>93</v>
      </c>
      <c r="J641" t="s">
        <v>7388</v>
      </c>
      <c r="K641" t="s">
        <v>7389</v>
      </c>
      <c r="N641" t="s">
        <v>6266</v>
      </c>
      <c r="O641" t="s">
        <v>3160</v>
      </c>
      <c r="Q641" t="s">
        <v>1300</v>
      </c>
      <c r="R641" t="s">
        <v>3159</v>
      </c>
      <c r="S641" t="s">
        <v>3646</v>
      </c>
      <c r="U641" t="s">
        <v>3647</v>
      </c>
      <c r="V641" t="s">
        <v>3648</v>
      </c>
      <c r="Z641" t="s">
        <v>75</v>
      </c>
      <c r="AA641" t="s">
        <v>76</v>
      </c>
      <c r="AE641" t="s">
        <v>75</v>
      </c>
      <c r="AF641" t="s">
        <v>75</v>
      </c>
      <c r="AG641" t="s">
        <v>75</v>
      </c>
      <c r="AH641" t="s">
        <v>75</v>
      </c>
      <c r="AJ641" t="s">
        <v>78</v>
      </c>
      <c r="AK641" t="s">
        <v>79</v>
      </c>
      <c r="AL641" t="s">
        <v>7407</v>
      </c>
      <c r="AM641" t="s">
        <v>7408</v>
      </c>
      <c r="AN641" t="s">
        <v>98</v>
      </c>
      <c r="AO641" t="s">
        <v>75</v>
      </c>
      <c r="AP641" t="s">
        <v>75</v>
      </c>
      <c r="AU641" t="s">
        <v>100</v>
      </c>
      <c r="AY641" t="s">
        <v>7409</v>
      </c>
    </row>
    <row r="642" spans="1:51" x14ac:dyDescent="0.25">
      <c r="A642" t="s">
        <v>7410</v>
      </c>
      <c r="B642" t="s">
        <v>7411</v>
      </c>
      <c r="C642" t="s">
        <v>80</v>
      </c>
      <c r="D642" t="s">
        <v>107</v>
      </c>
      <c r="E642" t="s">
        <v>7412</v>
      </c>
      <c r="F642" t="s">
        <v>7413</v>
      </c>
      <c r="G642" t="s">
        <v>11</v>
      </c>
      <c r="H642" t="s">
        <v>93</v>
      </c>
      <c r="J642" t="s">
        <v>7388</v>
      </c>
      <c r="K642" t="s">
        <v>7389</v>
      </c>
      <c r="N642" t="s">
        <v>5332</v>
      </c>
      <c r="O642" t="s">
        <v>3249</v>
      </c>
      <c r="Q642" t="s">
        <v>1300</v>
      </c>
      <c r="R642" t="s">
        <v>3250</v>
      </c>
      <c r="Z642" t="s">
        <v>75</v>
      </c>
      <c r="AA642" t="s">
        <v>76</v>
      </c>
      <c r="AE642" t="s">
        <v>75</v>
      </c>
      <c r="AF642" t="s">
        <v>75</v>
      </c>
      <c r="AG642" t="s">
        <v>75</v>
      </c>
      <c r="AH642" t="s">
        <v>75</v>
      </c>
      <c r="AJ642" t="s">
        <v>78</v>
      </c>
      <c r="AK642" t="s">
        <v>79</v>
      </c>
      <c r="AL642" t="s">
        <v>7414</v>
      </c>
      <c r="AM642" t="s">
        <v>7415</v>
      </c>
      <c r="AN642" t="s">
        <v>98</v>
      </c>
      <c r="AO642" t="s">
        <v>78</v>
      </c>
      <c r="AP642" t="s">
        <v>99</v>
      </c>
      <c r="AU642" t="s">
        <v>100</v>
      </c>
      <c r="AV642" t="s">
        <v>101</v>
      </c>
      <c r="AW642" t="s">
        <v>102</v>
      </c>
      <c r="AX642" t="s">
        <v>103</v>
      </c>
      <c r="AY642" t="s">
        <v>7416</v>
      </c>
    </row>
    <row r="643" spans="1:51" x14ac:dyDescent="0.25">
      <c r="A643" t="s">
        <v>7417</v>
      </c>
      <c r="B643" t="s">
        <v>7418</v>
      </c>
      <c r="C643" t="s">
        <v>80</v>
      </c>
      <c r="D643" t="s">
        <v>1979</v>
      </c>
      <c r="E643" t="s">
        <v>801</v>
      </c>
      <c r="F643" t="s">
        <v>3043</v>
      </c>
      <c r="G643" t="s">
        <v>11</v>
      </c>
      <c r="H643" t="s">
        <v>12</v>
      </c>
      <c r="J643" t="s">
        <v>2052</v>
      </c>
      <c r="K643" t="s">
        <v>2053</v>
      </c>
      <c r="Z643" t="s">
        <v>75</v>
      </c>
      <c r="AA643" t="s">
        <v>76</v>
      </c>
      <c r="AE643" t="s">
        <v>77</v>
      </c>
      <c r="AF643" t="s">
        <v>77</v>
      </c>
      <c r="AG643" t="s">
        <v>75</v>
      </c>
      <c r="AH643" t="s">
        <v>75</v>
      </c>
      <c r="AJ643" t="s">
        <v>78</v>
      </c>
      <c r="AK643" t="s">
        <v>79</v>
      </c>
      <c r="AL643" t="s">
        <v>7419</v>
      </c>
      <c r="AM643" t="s">
        <v>7420</v>
      </c>
      <c r="AY643" t="s">
        <v>7421</v>
      </c>
    </row>
    <row r="644" spans="1:51" x14ac:dyDescent="0.25">
      <c r="A644" t="s">
        <v>7422</v>
      </c>
      <c r="B644" t="s">
        <v>7423</v>
      </c>
      <c r="C644" t="s">
        <v>80</v>
      </c>
      <c r="D644" t="s">
        <v>86</v>
      </c>
      <c r="E644" t="s">
        <v>7424</v>
      </c>
      <c r="F644" t="s">
        <v>7425</v>
      </c>
      <c r="G644" t="s">
        <v>11</v>
      </c>
      <c r="H644" t="s">
        <v>12</v>
      </c>
      <c r="J644" t="s">
        <v>2052</v>
      </c>
      <c r="K644" t="s">
        <v>2053</v>
      </c>
      <c r="Z644" t="s">
        <v>75</v>
      </c>
      <c r="AA644" t="s">
        <v>76</v>
      </c>
      <c r="AE644" t="s">
        <v>77</v>
      </c>
      <c r="AF644" t="s">
        <v>77</v>
      </c>
      <c r="AG644" t="s">
        <v>75</v>
      </c>
      <c r="AH644" t="s">
        <v>75</v>
      </c>
      <c r="AJ644" t="s">
        <v>78</v>
      </c>
      <c r="AK644" t="s">
        <v>79</v>
      </c>
      <c r="AL644" t="s">
        <v>7426</v>
      </c>
      <c r="AM644" t="s">
        <v>7427</v>
      </c>
      <c r="AY644" t="s">
        <v>7421</v>
      </c>
    </row>
    <row r="645" spans="1:51" x14ac:dyDescent="0.25">
      <c r="A645" t="s">
        <v>7428</v>
      </c>
      <c r="B645" t="s">
        <v>7429</v>
      </c>
      <c r="C645" t="s">
        <v>80</v>
      </c>
      <c r="D645" t="s">
        <v>7430</v>
      </c>
      <c r="E645" t="s">
        <v>7431</v>
      </c>
      <c r="F645" t="s">
        <v>7432</v>
      </c>
      <c r="G645" t="s">
        <v>11</v>
      </c>
      <c r="H645" t="s">
        <v>12</v>
      </c>
      <c r="J645" t="s">
        <v>2052</v>
      </c>
      <c r="K645" t="s">
        <v>2053</v>
      </c>
      <c r="Z645" t="s">
        <v>75</v>
      </c>
      <c r="AA645" t="s">
        <v>76</v>
      </c>
      <c r="AE645" t="s">
        <v>77</v>
      </c>
      <c r="AF645" t="s">
        <v>77</v>
      </c>
      <c r="AG645" t="s">
        <v>75</v>
      </c>
      <c r="AH645" t="s">
        <v>75</v>
      </c>
      <c r="AJ645" t="s">
        <v>78</v>
      </c>
      <c r="AK645" t="s">
        <v>79</v>
      </c>
      <c r="AL645" t="s">
        <v>7433</v>
      </c>
      <c r="AM645" t="s">
        <v>7434</v>
      </c>
      <c r="AY645" t="s">
        <v>7421</v>
      </c>
    </row>
    <row r="646" spans="1:51" x14ac:dyDescent="0.25">
      <c r="A646" t="s">
        <v>7435</v>
      </c>
      <c r="B646" t="s">
        <v>7436</v>
      </c>
      <c r="C646" t="s">
        <v>80</v>
      </c>
      <c r="D646" t="s">
        <v>7437</v>
      </c>
      <c r="E646" t="s">
        <v>7438</v>
      </c>
      <c r="F646" t="s">
        <v>4029</v>
      </c>
      <c r="G646" t="s">
        <v>11</v>
      </c>
      <c r="H646" t="s">
        <v>12</v>
      </c>
      <c r="J646" t="s">
        <v>2052</v>
      </c>
      <c r="K646" t="s">
        <v>2053</v>
      </c>
      <c r="Z646" t="s">
        <v>75</v>
      </c>
      <c r="AA646" t="s">
        <v>76</v>
      </c>
      <c r="AE646" t="s">
        <v>77</v>
      </c>
      <c r="AF646" t="s">
        <v>77</v>
      </c>
      <c r="AG646" t="s">
        <v>75</v>
      </c>
      <c r="AH646" t="s">
        <v>75</v>
      </c>
      <c r="AJ646" t="s">
        <v>78</v>
      </c>
      <c r="AK646" t="s">
        <v>79</v>
      </c>
      <c r="AL646" t="s">
        <v>7439</v>
      </c>
      <c r="AM646" t="s">
        <v>7440</v>
      </c>
      <c r="AY646" t="s">
        <v>7421</v>
      </c>
    </row>
    <row r="647" spans="1:51" x14ac:dyDescent="0.25">
      <c r="A647" t="s">
        <v>7441</v>
      </c>
      <c r="B647" t="s">
        <v>7442</v>
      </c>
      <c r="C647" t="s">
        <v>80</v>
      </c>
      <c r="D647" t="s">
        <v>1087</v>
      </c>
      <c r="E647" t="s">
        <v>7443</v>
      </c>
      <c r="F647" t="s">
        <v>7444</v>
      </c>
      <c r="G647" t="s">
        <v>11</v>
      </c>
      <c r="H647" t="s">
        <v>12</v>
      </c>
      <c r="J647" t="s">
        <v>2052</v>
      </c>
      <c r="K647" t="s">
        <v>2053</v>
      </c>
      <c r="Z647" t="s">
        <v>75</v>
      </c>
      <c r="AA647" t="s">
        <v>76</v>
      </c>
      <c r="AE647" t="s">
        <v>77</v>
      </c>
      <c r="AF647" t="s">
        <v>77</v>
      </c>
      <c r="AG647" t="s">
        <v>75</v>
      </c>
      <c r="AH647" t="s">
        <v>75</v>
      </c>
      <c r="AJ647" t="s">
        <v>78</v>
      </c>
      <c r="AK647" t="s">
        <v>79</v>
      </c>
      <c r="AL647" t="s">
        <v>7445</v>
      </c>
      <c r="AM647" t="s">
        <v>7446</v>
      </c>
      <c r="AY647" t="s">
        <v>7421</v>
      </c>
    </row>
    <row r="648" spans="1:51" x14ac:dyDescent="0.25">
      <c r="A648" t="s">
        <v>7447</v>
      </c>
      <c r="B648" t="s">
        <v>7448</v>
      </c>
      <c r="C648" t="s">
        <v>80</v>
      </c>
      <c r="D648" t="s">
        <v>618</v>
      </c>
      <c r="E648" t="s">
        <v>7424</v>
      </c>
      <c r="F648" t="s">
        <v>7425</v>
      </c>
      <c r="G648" t="s">
        <v>11</v>
      </c>
      <c r="H648" t="s">
        <v>12</v>
      </c>
      <c r="J648" t="s">
        <v>2052</v>
      </c>
      <c r="K648" t="s">
        <v>2053</v>
      </c>
      <c r="Z648" t="s">
        <v>75</v>
      </c>
      <c r="AA648" t="s">
        <v>76</v>
      </c>
      <c r="AE648" t="s">
        <v>77</v>
      </c>
      <c r="AF648" t="s">
        <v>77</v>
      </c>
      <c r="AG648" t="s">
        <v>75</v>
      </c>
      <c r="AH648" t="s">
        <v>75</v>
      </c>
      <c r="AJ648" t="s">
        <v>78</v>
      </c>
      <c r="AK648" t="s">
        <v>79</v>
      </c>
      <c r="AL648" t="s">
        <v>7449</v>
      </c>
      <c r="AM648" t="s">
        <v>7450</v>
      </c>
      <c r="AY648" t="s">
        <v>7421</v>
      </c>
    </row>
    <row r="649" spans="1:51" x14ac:dyDescent="0.25">
      <c r="A649" t="s">
        <v>7451</v>
      </c>
      <c r="B649" t="s">
        <v>7452</v>
      </c>
      <c r="C649" t="s">
        <v>9</v>
      </c>
      <c r="D649" t="s">
        <v>7453</v>
      </c>
      <c r="E649" t="s">
        <v>1070</v>
      </c>
      <c r="F649" t="s">
        <v>7454</v>
      </c>
      <c r="G649" t="s">
        <v>11</v>
      </c>
      <c r="H649" t="s">
        <v>12</v>
      </c>
      <c r="J649" t="s">
        <v>2052</v>
      </c>
      <c r="K649" t="s">
        <v>2053</v>
      </c>
      <c r="Z649" t="s">
        <v>75</v>
      </c>
      <c r="AA649" t="s">
        <v>76</v>
      </c>
      <c r="AE649" t="s">
        <v>77</v>
      </c>
      <c r="AF649" t="s">
        <v>77</v>
      </c>
      <c r="AG649" t="s">
        <v>75</v>
      </c>
      <c r="AH649" t="s">
        <v>75</v>
      </c>
      <c r="AJ649" t="s">
        <v>78</v>
      </c>
      <c r="AK649" t="s">
        <v>79</v>
      </c>
      <c r="AL649" t="s">
        <v>7455</v>
      </c>
      <c r="AM649" t="s">
        <v>7456</v>
      </c>
      <c r="AY649" t="s">
        <v>7421</v>
      </c>
    </row>
    <row r="650" spans="1:51" x14ac:dyDescent="0.25">
      <c r="A650" t="s">
        <v>7457</v>
      </c>
      <c r="B650" t="s">
        <v>7458</v>
      </c>
      <c r="C650" t="s">
        <v>80</v>
      </c>
      <c r="D650" t="s">
        <v>7459</v>
      </c>
      <c r="E650" t="s">
        <v>7460</v>
      </c>
      <c r="F650" t="s">
        <v>7461</v>
      </c>
      <c r="G650" t="s">
        <v>11</v>
      </c>
      <c r="H650" t="s">
        <v>12</v>
      </c>
      <c r="J650" t="s">
        <v>2052</v>
      </c>
      <c r="K650" t="s">
        <v>2053</v>
      </c>
      <c r="Z650" t="s">
        <v>75</v>
      </c>
      <c r="AA650" t="s">
        <v>76</v>
      </c>
      <c r="AE650" t="s">
        <v>77</v>
      </c>
      <c r="AF650" t="s">
        <v>77</v>
      </c>
      <c r="AG650" t="s">
        <v>75</v>
      </c>
      <c r="AH650" t="s">
        <v>75</v>
      </c>
      <c r="AJ650" t="s">
        <v>78</v>
      </c>
      <c r="AK650" t="s">
        <v>79</v>
      </c>
      <c r="AL650" t="s">
        <v>7462</v>
      </c>
      <c r="AM650" t="s">
        <v>7463</v>
      </c>
      <c r="AY650" t="s">
        <v>7421</v>
      </c>
    </row>
    <row r="651" spans="1:51" x14ac:dyDescent="0.25">
      <c r="A651" t="s">
        <v>7464</v>
      </c>
      <c r="B651" t="s">
        <v>7465</v>
      </c>
      <c r="C651" t="s">
        <v>80</v>
      </c>
      <c r="D651" t="s">
        <v>3814</v>
      </c>
      <c r="E651" t="s">
        <v>3953</v>
      </c>
      <c r="F651" t="s">
        <v>4014</v>
      </c>
      <c r="G651" t="s">
        <v>11</v>
      </c>
      <c r="H651" t="s">
        <v>12</v>
      </c>
      <c r="J651" t="s">
        <v>2052</v>
      </c>
      <c r="K651" t="s">
        <v>2053</v>
      </c>
      <c r="Z651" t="s">
        <v>75</v>
      </c>
      <c r="AA651" t="s">
        <v>76</v>
      </c>
      <c r="AE651" t="s">
        <v>77</v>
      </c>
      <c r="AF651" t="s">
        <v>77</v>
      </c>
      <c r="AG651" t="s">
        <v>75</v>
      </c>
      <c r="AH651" t="s">
        <v>75</v>
      </c>
      <c r="AJ651" t="s">
        <v>78</v>
      </c>
      <c r="AK651" t="s">
        <v>79</v>
      </c>
      <c r="AL651" t="s">
        <v>7466</v>
      </c>
      <c r="AM651" t="s">
        <v>7467</v>
      </c>
      <c r="AY651" t="s">
        <v>7421</v>
      </c>
    </row>
    <row r="652" spans="1:51" x14ac:dyDescent="0.25">
      <c r="A652" t="s">
        <v>7468</v>
      </c>
      <c r="B652" t="s">
        <v>7469</v>
      </c>
      <c r="C652" t="s">
        <v>80</v>
      </c>
      <c r="D652" t="s">
        <v>677</v>
      </c>
      <c r="E652" t="s">
        <v>2970</v>
      </c>
      <c r="F652" t="s">
        <v>2971</v>
      </c>
      <c r="G652" t="s">
        <v>11</v>
      </c>
      <c r="H652" t="s">
        <v>110</v>
      </c>
      <c r="I652" t="s">
        <v>201</v>
      </c>
      <c r="J652" t="s">
        <v>2137</v>
      </c>
      <c r="K652" t="s">
        <v>2138</v>
      </c>
      <c r="L652" t="s">
        <v>2139</v>
      </c>
      <c r="M652" t="s">
        <v>205</v>
      </c>
      <c r="N652" t="s">
        <v>6247</v>
      </c>
      <c r="O652" t="s">
        <v>2972</v>
      </c>
      <c r="Q652" t="s">
        <v>2147</v>
      </c>
      <c r="R652" t="s">
        <v>2148</v>
      </c>
      <c r="Z652" t="s">
        <v>75</v>
      </c>
      <c r="AA652" t="s">
        <v>76</v>
      </c>
      <c r="AE652" t="s">
        <v>495</v>
      </c>
      <c r="AF652" t="s">
        <v>118</v>
      </c>
      <c r="AG652" t="s">
        <v>213</v>
      </c>
      <c r="AH652" t="s">
        <v>75</v>
      </c>
      <c r="AJ652" t="s">
        <v>78</v>
      </c>
      <c r="AK652" t="s">
        <v>79</v>
      </c>
      <c r="AL652" t="s">
        <v>7470</v>
      </c>
      <c r="AM652" t="s">
        <v>7471</v>
      </c>
      <c r="AN652" t="s">
        <v>98</v>
      </c>
      <c r="AO652" t="s">
        <v>75</v>
      </c>
      <c r="AP652" t="s">
        <v>75</v>
      </c>
      <c r="AU652" t="s">
        <v>100</v>
      </c>
      <c r="AY652" t="s">
        <v>7472</v>
      </c>
    </row>
    <row r="653" spans="1:51" x14ac:dyDescent="0.25">
      <c r="A653" t="s">
        <v>7473</v>
      </c>
      <c r="B653" t="s">
        <v>7474</v>
      </c>
      <c r="C653" t="s">
        <v>9</v>
      </c>
      <c r="D653" t="s">
        <v>1628</v>
      </c>
      <c r="E653" t="s">
        <v>2155</v>
      </c>
      <c r="F653" t="s">
        <v>2156</v>
      </c>
      <c r="G653" t="s">
        <v>11</v>
      </c>
      <c r="H653" t="s">
        <v>110</v>
      </c>
      <c r="I653" t="s">
        <v>281</v>
      </c>
      <c r="J653" t="s">
        <v>2137</v>
      </c>
      <c r="K653" t="s">
        <v>2138</v>
      </c>
      <c r="L653" t="s">
        <v>2139</v>
      </c>
      <c r="M653" t="s">
        <v>205</v>
      </c>
      <c r="N653" t="s">
        <v>4237</v>
      </c>
      <c r="O653" t="s">
        <v>2157</v>
      </c>
      <c r="Q653" t="s">
        <v>2147</v>
      </c>
      <c r="R653" t="s">
        <v>2148</v>
      </c>
      <c r="Z653" t="s">
        <v>75</v>
      </c>
      <c r="AA653" t="s">
        <v>76</v>
      </c>
      <c r="AE653" t="s">
        <v>495</v>
      </c>
      <c r="AF653" t="s">
        <v>118</v>
      </c>
      <c r="AG653" t="s">
        <v>213</v>
      </c>
      <c r="AH653" t="s">
        <v>75</v>
      </c>
      <c r="AJ653" t="s">
        <v>78</v>
      </c>
      <c r="AK653" t="s">
        <v>79</v>
      </c>
      <c r="AL653" t="s">
        <v>7475</v>
      </c>
      <c r="AM653" t="s">
        <v>7476</v>
      </c>
      <c r="AN653" t="s">
        <v>98</v>
      </c>
      <c r="AO653" t="s">
        <v>75</v>
      </c>
      <c r="AP653" t="s">
        <v>75</v>
      </c>
      <c r="AU653" t="s">
        <v>100</v>
      </c>
      <c r="AY653" t="s">
        <v>140</v>
      </c>
    </row>
    <row r="654" spans="1:51" x14ac:dyDescent="0.25">
      <c r="A654" t="s">
        <v>7477</v>
      </c>
      <c r="B654" t="s">
        <v>7478</v>
      </c>
      <c r="C654" t="s">
        <v>9</v>
      </c>
      <c r="D654" t="s">
        <v>2018</v>
      </c>
      <c r="E654" t="s">
        <v>3477</v>
      </c>
      <c r="F654" t="s">
        <v>3979</v>
      </c>
      <c r="G654" t="s">
        <v>11</v>
      </c>
      <c r="H654" t="s">
        <v>110</v>
      </c>
      <c r="I654" t="s">
        <v>281</v>
      </c>
      <c r="J654" t="s">
        <v>2137</v>
      </c>
      <c r="K654" t="s">
        <v>2138</v>
      </c>
      <c r="L654" t="s">
        <v>2139</v>
      </c>
      <c r="M654" t="s">
        <v>205</v>
      </c>
      <c r="N654" t="s">
        <v>4237</v>
      </c>
      <c r="O654" t="s">
        <v>2157</v>
      </c>
      <c r="Q654" t="s">
        <v>2147</v>
      </c>
      <c r="R654" t="s">
        <v>7479</v>
      </c>
      <c r="Z654" t="s">
        <v>75</v>
      </c>
      <c r="AA654" t="s">
        <v>76</v>
      </c>
      <c r="AE654" t="s">
        <v>495</v>
      </c>
      <c r="AF654" t="s">
        <v>118</v>
      </c>
      <c r="AG654" t="s">
        <v>213</v>
      </c>
      <c r="AH654" t="s">
        <v>75</v>
      </c>
      <c r="AJ654" t="s">
        <v>78</v>
      </c>
      <c r="AK654" t="s">
        <v>79</v>
      </c>
      <c r="AL654" t="s">
        <v>7480</v>
      </c>
      <c r="AM654" t="s">
        <v>7481</v>
      </c>
      <c r="AN654" t="s">
        <v>98</v>
      </c>
      <c r="AO654" t="s">
        <v>75</v>
      </c>
      <c r="AP654" t="s">
        <v>75</v>
      </c>
      <c r="AU654" t="s">
        <v>100</v>
      </c>
      <c r="AY654" t="s">
        <v>532</v>
      </c>
    </row>
    <row r="655" spans="1:51" x14ac:dyDescent="0.25">
      <c r="A655" t="s">
        <v>7482</v>
      </c>
      <c r="B655" t="s">
        <v>7483</v>
      </c>
      <c r="C655" t="s">
        <v>9</v>
      </c>
      <c r="D655" t="s">
        <v>2158</v>
      </c>
      <c r="E655" t="s">
        <v>2159</v>
      </c>
      <c r="F655" t="s">
        <v>2160</v>
      </c>
      <c r="G655" t="s">
        <v>11</v>
      </c>
      <c r="H655" t="s">
        <v>110</v>
      </c>
      <c r="I655" t="s">
        <v>281</v>
      </c>
      <c r="J655" t="s">
        <v>2137</v>
      </c>
      <c r="K655" t="s">
        <v>2138</v>
      </c>
      <c r="L655" t="s">
        <v>2139</v>
      </c>
      <c r="M655" t="s">
        <v>205</v>
      </c>
      <c r="N655" t="s">
        <v>4237</v>
      </c>
      <c r="Z655" t="s">
        <v>75</v>
      </c>
      <c r="AA655" t="s">
        <v>76</v>
      </c>
      <c r="AE655" t="s">
        <v>495</v>
      </c>
      <c r="AF655" t="s">
        <v>118</v>
      </c>
      <c r="AG655" t="s">
        <v>213</v>
      </c>
      <c r="AH655" t="s">
        <v>75</v>
      </c>
      <c r="AJ655" t="s">
        <v>78</v>
      </c>
      <c r="AK655" t="s">
        <v>79</v>
      </c>
      <c r="AL655" t="s">
        <v>7484</v>
      </c>
      <c r="AM655" t="s">
        <v>7485</v>
      </c>
      <c r="AN655" t="s">
        <v>98</v>
      </c>
      <c r="AO655" t="s">
        <v>75</v>
      </c>
      <c r="AP655" t="s">
        <v>75</v>
      </c>
      <c r="AU655" t="s">
        <v>100</v>
      </c>
      <c r="AY655" t="s">
        <v>140</v>
      </c>
    </row>
    <row r="656" spans="1:51" x14ac:dyDescent="0.25">
      <c r="A656" t="s">
        <v>7486</v>
      </c>
      <c r="B656" t="s">
        <v>7487</v>
      </c>
      <c r="C656" t="s">
        <v>80</v>
      </c>
      <c r="D656" t="s">
        <v>278</v>
      </c>
      <c r="E656" t="s">
        <v>279</v>
      </c>
      <c r="F656" t="s">
        <v>280</v>
      </c>
      <c r="G656" t="s">
        <v>11</v>
      </c>
      <c r="H656" t="s">
        <v>110</v>
      </c>
      <c r="I656" t="s">
        <v>281</v>
      </c>
      <c r="J656" t="s">
        <v>271</v>
      </c>
      <c r="K656" t="s">
        <v>272</v>
      </c>
      <c r="L656" t="s">
        <v>123</v>
      </c>
      <c r="M656" t="s">
        <v>13</v>
      </c>
      <c r="N656" t="s">
        <v>5332</v>
      </c>
      <c r="O656" t="s">
        <v>274</v>
      </c>
      <c r="Q656" t="s">
        <v>275</v>
      </c>
      <c r="R656" t="s">
        <v>283</v>
      </c>
      <c r="Z656" t="s">
        <v>75</v>
      </c>
      <c r="AA656" t="s">
        <v>76</v>
      </c>
      <c r="AE656" t="s">
        <v>117</v>
      </c>
      <c r="AF656" t="s">
        <v>118</v>
      </c>
      <c r="AG656" t="s">
        <v>97</v>
      </c>
      <c r="AH656" t="s">
        <v>75</v>
      </c>
      <c r="AJ656" t="s">
        <v>78</v>
      </c>
      <c r="AK656" t="s">
        <v>79</v>
      </c>
      <c r="AL656" t="s">
        <v>7488</v>
      </c>
      <c r="AM656" t="s">
        <v>7489</v>
      </c>
      <c r="AN656" t="s">
        <v>98</v>
      </c>
      <c r="AO656" t="s">
        <v>75</v>
      </c>
      <c r="AP656" t="s">
        <v>75</v>
      </c>
      <c r="AU656" t="s">
        <v>100</v>
      </c>
      <c r="AY656" t="s">
        <v>7490</v>
      </c>
    </row>
    <row r="657" spans="1:51" x14ac:dyDescent="0.25">
      <c r="A657" t="s">
        <v>7491</v>
      </c>
      <c r="B657" t="s">
        <v>7492</v>
      </c>
      <c r="C657" t="s">
        <v>80</v>
      </c>
      <c r="D657" t="s">
        <v>845</v>
      </c>
      <c r="E657" t="s">
        <v>3161</v>
      </c>
      <c r="F657" t="s">
        <v>3162</v>
      </c>
      <c r="G657" t="s">
        <v>11</v>
      </c>
      <c r="H657" t="s">
        <v>110</v>
      </c>
      <c r="I657" t="s">
        <v>111</v>
      </c>
      <c r="J657" t="s">
        <v>1492</v>
      </c>
      <c r="K657" t="s">
        <v>1493</v>
      </c>
      <c r="L657" t="s">
        <v>455</v>
      </c>
      <c r="M657" t="s">
        <v>456</v>
      </c>
      <c r="N657" t="s">
        <v>7493</v>
      </c>
      <c r="O657" t="s">
        <v>3163</v>
      </c>
      <c r="Q657" t="s">
        <v>1495</v>
      </c>
      <c r="R657" t="s">
        <v>1496</v>
      </c>
      <c r="S657" t="s">
        <v>2274</v>
      </c>
      <c r="V657" t="s">
        <v>1512</v>
      </c>
      <c r="Z657" t="s">
        <v>75</v>
      </c>
      <c r="AA657" t="s">
        <v>116</v>
      </c>
      <c r="AE657" t="s">
        <v>302</v>
      </c>
      <c r="AF657" t="s">
        <v>118</v>
      </c>
      <c r="AG657" t="s">
        <v>303</v>
      </c>
      <c r="AH657" t="s">
        <v>75</v>
      </c>
      <c r="AJ657" t="s">
        <v>78</v>
      </c>
      <c r="AK657" t="s">
        <v>79</v>
      </c>
      <c r="AL657" t="s">
        <v>7494</v>
      </c>
      <c r="AM657" t="s">
        <v>7495</v>
      </c>
      <c r="AN657" t="s">
        <v>98</v>
      </c>
      <c r="AO657" t="s">
        <v>75</v>
      </c>
      <c r="AP657" t="s">
        <v>75</v>
      </c>
      <c r="AU657" t="s">
        <v>100</v>
      </c>
      <c r="AY657" t="s">
        <v>3164</v>
      </c>
    </row>
    <row r="658" spans="1:51" x14ac:dyDescent="0.25">
      <c r="A658" t="s">
        <v>7496</v>
      </c>
      <c r="B658" t="s">
        <v>7497</v>
      </c>
      <c r="C658" t="s">
        <v>80</v>
      </c>
      <c r="D658" t="s">
        <v>289</v>
      </c>
      <c r="E658" t="s">
        <v>290</v>
      </c>
      <c r="F658" t="s">
        <v>291</v>
      </c>
      <c r="G658" t="s">
        <v>11</v>
      </c>
      <c r="H658" t="s">
        <v>110</v>
      </c>
      <c r="I658" t="s">
        <v>201</v>
      </c>
      <c r="J658" t="s">
        <v>271</v>
      </c>
      <c r="K658" t="s">
        <v>272</v>
      </c>
      <c r="L658" t="s">
        <v>123</v>
      </c>
      <c r="M658" t="s">
        <v>13</v>
      </c>
      <c r="N658" t="s">
        <v>5332</v>
      </c>
      <c r="O658" t="s">
        <v>292</v>
      </c>
      <c r="Q658" t="s">
        <v>275</v>
      </c>
      <c r="R658" t="s">
        <v>283</v>
      </c>
      <c r="Z658" t="s">
        <v>75</v>
      </c>
      <c r="AA658" t="s">
        <v>76</v>
      </c>
      <c r="AE658" t="s">
        <v>117</v>
      </c>
      <c r="AF658" t="s">
        <v>118</v>
      </c>
      <c r="AG658" t="s">
        <v>97</v>
      </c>
      <c r="AH658" t="s">
        <v>75</v>
      </c>
      <c r="AJ658" t="s">
        <v>78</v>
      </c>
      <c r="AK658" t="s">
        <v>79</v>
      </c>
      <c r="AL658" t="s">
        <v>7498</v>
      </c>
      <c r="AM658" t="s">
        <v>7499</v>
      </c>
      <c r="AN658" t="s">
        <v>98</v>
      </c>
      <c r="AO658" t="s">
        <v>75</v>
      </c>
      <c r="AP658" t="s">
        <v>75</v>
      </c>
      <c r="AU658" t="s">
        <v>100</v>
      </c>
      <c r="AY658" t="s">
        <v>7500</v>
      </c>
    </row>
    <row r="659" spans="1:51" x14ac:dyDescent="0.25">
      <c r="A659" t="s">
        <v>7501</v>
      </c>
      <c r="B659" t="s">
        <v>7502</v>
      </c>
      <c r="C659" t="s">
        <v>80</v>
      </c>
      <c r="D659" t="s">
        <v>268</v>
      </c>
      <c r="E659" t="s">
        <v>269</v>
      </c>
      <c r="F659" t="s">
        <v>270</v>
      </c>
      <c r="G659" t="s">
        <v>11</v>
      </c>
      <c r="H659" t="s">
        <v>110</v>
      </c>
      <c r="J659" t="s">
        <v>271</v>
      </c>
      <c r="K659" t="s">
        <v>272</v>
      </c>
      <c r="L659" t="s">
        <v>123</v>
      </c>
      <c r="M659" t="s">
        <v>13</v>
      </c>
      <c r="N659" t="s">
        <v>5332</v>
      </c>
      <c r="O659" t="s">
        <v>274</v>
      </c>
      <c r="Q659" t="s">
        <v>275</v>
      </c>
      <c r="R659" t="s">
        <v>276</v>
      </c>
      <c r="Z659" t="s">
        <v>75</v>
      </c>
      <c r="AA659" t="s">
        <v>76</v>
      </c>
      <c r="AE659" t="s">
        <v>117</v>
      </c>
      <c r="AF659" t="s">
        <v>118</v>
      </c>
      <c r="AG659" t="s">
        <v>97</v>
      </c>
      <c r="AH659" t="s">
        <v>75</v>
      </c>
      <c r="AJ659" t="s">
        <v>78</v>
      </c>
      <c r="AK659" t="s">
        <v>79</v>
      </c>
      <c r="AL659" t="s">
        <v>7503</v>
      </c>
      <c r="AM659" t="s">
        <v>7504</v>
      </c>
      <c r="AN659" t="s">
        <v>98</v>
      </c>
      <c r="AO659" t="s">
        <v>75</v>
      </c>
      <c r="AP659" t="s">
        <v>75</v>
      </c>
      <c r="AU659" t="s">
        <v>100</v>
      </c>
      <c r="AY659" t="s">
        <v>7490</v>
      </c>
    </row>
    <row r="660" spans="1:51" x14ac:dyDescent="0.25">
      <c r="A660" t="s">
        <v>7505</v>
      </c>
      <c r="B660" t="s">
        <v>7506</v>
      </c>
      <c r="C660" t="s">
        <v>80</v>
      </c>
      <c r="D660" t="s">
        <v>107</v>
      </c>
      <c r="E660" t="s">
        <v>2920</v>
      </c>
      <c r="F660" t="s">
        <v>2921</v>
      </c>
      <c r="G660" t="s">
        <v>11</v>
      </c>
      <c r="H660" t="s">
        <v>110</v>
      </c>
      <c r="I660" t="s">
        <v>111</v>
      </c>
      <c r="J660" t="s">
        <v>2324</v>
      </c>
      <c r="K660" t="s">
        <v>2325</v>
      </c>
      <c r="L660" t="s">
        <v>2273</v>
      </c>
      <c r="M660" t="s">
        <v>366</v>
      </c>
      <c r="N660" t="s">
        <v>1448</v>
      </c>
      <c r="O660" t="s">
        <v>2922</v>
      </c>
      <c r="Q660" t="s">
        <v>2654</v>
      </c>
      <c r="R660" t="s">
        <v>2923</v>
      </c>
      <c r="S660" t="s">
        <v>2924</v>
      </c>
      <c r="U660" t="s">
        <v>2925</v>
      </c>
      <c r="Z660" t="s">
        <v>75</v>
      </c>
      <c r="AA660" t="s">
        <v>76</v>
      </c>
      <c r="AE660" t="s">
        <v>2392</v>
      </c>
      <c r="AF660" t="s">
        <v>118</v>
      </c>
      <c r="AG660" t="s">
        <v>937</v>
      </c>
      <c r="AH660" t="s">
        <v>75</v>
      </c>
      <c r="AJ660" t="s">
        <v>78</v>
      </c>
      <c r="AK660" t="s">
        <v>79</v>
      </c>
      <c r="AL660" t="s">
        <v>7507</v>
      </c>
      <c r="AM660" t="s">
        <v>7508</v>
      </c>
      <c r="AN660" t="s">
        <v>98</v>
      </c>
      <c r="AO660" t="s">
        <v>75</v>
      </c>
      <c r="AP660" t="s">
        <v>75</v>
      </c>
      <c r="AU660" t="s">
        <v>100</v>
      </c>
      <c r="AY660" t="s">
        <v>140</v>
      </c>
    </row>
    <row r="661" spans="1:51" x14ac:dyDescent="0.25">
      <c r="A661" t="s">
        <v>7509</v>
      </c>
      <c r="B661" t="s">
        <v>7510</v>
      </c>
      <c r="C661" t="s">
        <v>80</v>
      </c>
      <c r="D661" t="s">
        <v>84</v>
      </c>
      <c r="E661" t="s">
        <v>3030</v>
      </c>
      <c r="F661" t="s">
        <v>3031</v>
      </c>
      <c r="G661" t="s">
        <v>11</v>
      </c>
      <c r="H661" t="s">
        <v>110</v>
      </c>
      <c r="I661" t="s">
        <v>201</v>
      </c>
      <c r="J661" t="s">
        <v>2324</v>
      </c>
      <c r="K661" t="s">
        <v>2325</v>
      </c>
      <c r="L661" t="s">
        <v>2273</v>
      </c>
      <c r="M661" t="s">
        <v>366</v>
      </c>
      <c r="N661" t="s">
        <v>2967</v>
      </c>
      <c r="O661" t="s">
        <v>3032</v>
      </c>
      <c r="Q661" t="s">
        <v>3033</v>
      </c>
      <c r="R661" t="s">
        <v>3034</v>
      </c>
      <c r="U661" t="s">
        <v>3035</v>
      </c>
      <c r="V661" t="s">
        <v>3036</v>
      </c>
      <c r="Z661" t="s">
        <v>75</v>
      </c>
      <c r="AA661" t="s">
        <v>76</v>
      </c>
      <c r="AE661" t="s">
        <v>2392</v>
      </c>
      <c r="AF661" t="s">
        <v>118</v>
      </c>
      <c r="AG661" t="s">
        <v>937</v>
      </c>
      <c r="AH661" t="s">
        <v>75</v>
      </c>
      <c r="AJ661" t="s">
        <v>78</v>
      </c>
      <c r="AK661" t="s">
        <v>79</v>
      </c>
      <c r="AL661" t="s">
        <v>7511</v>
      </c>
      <c r="AM661" t="s">
        <v>7512</v>
      </c>
      <c r="AN661" t="s">
        <v>98</v>
      </c>
      <c r="AO661" t="s">
        <v>75</v>
      </c>
      <c r="AP661" t="s">
        <v>75</v>
      </c>
      <c r="AU661" t="s">
        <v>100</v>
      </c>
      <c r="AY661" t="s">
        <v>140</v>
      </c>
    </row>
    <row r="662" spans="1:51" x14ac:dyDescent="0.25">
      <c r="A662" t="s">
        <v>7513</v>
      </c>
      <c r="B662" t="s">
        <v>7514</v>
      </c>
      <c r="C662" t="s">
        <v>80</v>
      </c>
      <c r="D662" t="s">
        <v>889</v>
      </c>
      <c r="E662" t="s">
        <v>2428</v>
      </c>
      <c r="F662" t="s">
        <v>2429</v>
      </c>
      <c r="G662" t="s">
        <v>11</v>
      </c>
      <c r="H662" t="s">
        <v>110</v>
      </c>
      <c r="I662" t="s">
        <v>201</v>
      </c>
      <c r="J662" t="s">
        <v>2324</v>
      </c>
      <c r="K662" t="s">
        <v>2325</v>
      </c>
      <c r="L662" t="s">
        <v>2273</v>
      </c>
      <c r="M662" t="s">
        <v>366</v>
      </c>
      <c r="N662" t="s">
        <v>2430</v>
      </c>
      <c r="O662" t="s">
        <v>2431</v>
      </c>
      <c r="Q662" t="s">
        <v>2432</v>
      </c>
      <c r="R662" t="s">
        <v>2433</v>
      </c>
      <c r="U662" t="s">
        <v>7515</v>
      </c>
      <c r="V662" t="s">
        <v>2434</v>
      </c>
      <c r="Z662" t="s">
        <v>75</v>
      </c>
      <c r="AA662" t="s">
        <v>76</v>
      </c>
      <c r="AE662" t="s">
        <v>2392</v>
      </c>
      <c r="AF662" t="s">
        <v>118</v>
      </c>
      <c r="AG662" t="s">
        <v>937</v>
      </c>
      <c r="AH662" t="s">
        <v>75</v>
      </c>
      <c r="AJ662" t="s">
        <v>78</v>
      </c>
      <c r="AK662" t="s">
        <v>79</v>
      </c>
      <c r="AL662" t="s">
        <v>7516</v>
      </c>
      <c r="AM662" t="s">
        <v>7517</v>
      </c>
      <c r="AN662" t="s">
        <v>98</v>
      </c>
      <c r="AO662" t="s">
        <v>75</v>
      </c>
      <c r="AP662" t="s">
        <v>75</v>
      </c>
      <c r="AU662" t="s">
        <v>100</v>
      </c>
      <c r="AY662" t="s">
        <v>140</v>
      </c>
    </row>
    <row r="663" spans="1:51" x14ac:dyDescent="0.25">
      <c r="A663" t="s">
        <v>7518</v>
      </c>
      <c r="B663" t="s">
        <v>7519</v>
      </c>
      <c r="C663" t="s">
        <v>9</v>
      </c>
      <c r="D663" t="s">
        <v>2614</v>
      </c>
      <c r="E663" t="s">
        <v>898</v>
      </c>
      <c r="F663" t="s">
        <v>2067</v>
      </c>
      <c r="G663" t="s">
        <v>11</v>
      </c>
      <c r="H663" t="s">
        <v>110</v>
      </c>
      <c r="I663" t="s">
        <v>4083</v>
      </c>
      <c r="J663" t="s">
        <v>5525</v>
      </c>
      <c r="K663" t="s">
        <v>5526</v>
      </c>
      <c r="N663" t="s">
        <v>2246</v>
      </c>
      <c r="O663" t="s">
        <v>2615</v>
      </c>
      <c r="Q663" t="s">
        <v>2616</v>
      </c>
      <c r="R663" t="s">
        <v>2617</v>
      </c>
      <c r="U663" t="s">
        <v>2618</v>
      </c>
      <c r="V663" t="s">
        <v>2619</v>
      </c>
      <c r="Z663" t="s">
        <v>75</v>
      </c>
      <c r="AA663" t="s">
        <v>76</v>
      </c>
      <c r="AE663" t="s">
        <v>161</v>
      </c>
      <c r="AF663" t="s">
        <v>118</v>
      </c>
      <c r="AG663" t="s">
        <v>77</v>
      </c>
      <c r="AH663" t="s">
        <v>75</v>
      </c>
      <c r="AJ663" t="s">
        <v>78</v>
      </c>
      <c r="AK663" t="s">
        <v>79</v>
      </c>
      <c r="AL663" t="s">
        <v>7520</v>
      </c>
      <c r="AM663" t="s">
        <v>7521</v>
      </c>
      <c r="AN663" t="s">
        <v>98</v>
      </c>
      <c r="AO663" t="s">
        <v>75</v>
      </c>
      <c r="AP663" t="s">
        <v>75</v>
      </c>
      <c r="AU663" t="s">
        <v>100</v>
      </c>
      <c r="AY663" t="s">
        <v>140</v>
      </c>
    </row>
    <row r="664" spans="1:51" x14ac:dyDescent="0.25">
      <c r="A664" t="s">
        <v>7522</v>
      </c>
      <c r="B664" t="s">
        <v>7523</v>
      </c>
      <c r="C664" t="s">
        <v>80</v>
      </c>
      <c r="D664" t="s">
        <v>2716</v>
      </c>
      <c r="E664" t="s">
        <v>7524</v>
      </c>
      <c r="F664" t="s">
        <v>7525</v>
      </c>
      <c r="G664" t="s">
        <v>11</v>
      </c>
      <c r="H664" t="s">
        <v>110</v>
      </c>
      <c r="I664" t="s">
        <v>111</v>
      </c>
      <c r="J664" t="s">
        <v>1747</v>
      </c>
      <c r="K664" t="s">
        <v>1748</v>
      </c>
      <c r="L664" t="s">
        <v>1749</v>
      </c>
      <c r="M664" t="s">
        <v>299</v>
      </c>
      <c r="N664" t="s">
        <v>6765</v>
      </c>
      <c r="Z664" t="s">
        <v>75</v>
      </c>
      <c r="AA664" t="s">
        <v>236</v>
      </c>
      <c r="AE664" t="s">
        <v>302</v>
      </c>
      <c r="AF664" t="s">
        <v>118</v>
      </c>
      <c r="AG664" t="s">
        <v>303</v>
      </c>
      <c r="AH664" t="s">
        <v>75</v>
      </c>
      <c r="AJ664" t="s">
        <v>78</v>
      </c>
      <c r="AK664" t="s">
        <v>79</v>
      </c>
      <c r="AL664" t="s">
        <v>7526</v>
      </c>
      <c r="AM664" t="s">
        <v>7527</v>
      </c>
      <c r="AN664" t="s">
        <v>98</v>
      </c>
      <c r="AO664" t="s">
        <v>75</v>
      </c>
      <c r="AP664" t="s">
        <v>75</v>
      </c>
      <c r="AU664" t="s">
        <v>100</v>
      </c>
      <c r="AY664" t="s">
        <v>140</v>
      </c>
    </row>
    <row r="665" spans="1:51" x14ac:dyDescent="0.25">
      <c r="A665" t="s">
        <v>7528</v>
      </c>
      <c r="B665" t="s">
        <v>7529</v>
      </c>
      <c r="C665" t="s">
        <v>80</v>
      </c>
      <c r="D665" t="s">
        <v>344</v>
      </c>
      <c r="E665" t="s">
        <v>3539</v>
      </c>
      <c r="F665" t="s">
        <v>3540</v>
      </c>
      <c r="G665" t="s">
        <v>11</v>
      </c>
      <c r="H665" t="s">
        <v>110</v>
      </c>
      <c r="I665" t="s">
        <v>111</v>
      </c>
      <c r="J665" t="s">
        <v>307</v>
      </c>
      <c r="K665" t="s">
        <v>308</v>
      </c>
      <c r="L665" t="s">
        <v>309</v>
      </c>
      <c r="M665" t="s">
        <v>310</v>
      </c>
      <c r="N665" t="s">
        <v>7493</v>
      </c>
      <c r="Z665" t="s">
        <v>75</v>
      </c>
      <c r="AA665" t="s">
        <v>314</v>
      </c>
      <c r="AE665" t="s">
        <v>117</v>
      </c>
      <c r="AF665" t="s">
        <v>118</v>
      </c>
      <c r="AG665" t="s">
        <v>97</v>
      </c>
      <c r="AH665" t="s">
        <v>75</v>
      </c>
      <c r="AJ665" t="s">
        <v>78</v>
      </c>
      <c r="AK665" t="s">
        <v>79</v>
      </c>
      <c r="AL665" t="s">
        <v>7530</v>
      </c>
      <c r="AM665" t="s">
        <v>7531</v>
      </c>
      <c r="AN665" t="s">
        <v>98</v>
      </c>
      <c r="AO665" t="s">
        <v>75</v>
      </c>
      <c r="AP665" t="s">
        <v>75</v>
      </c>
      <c r="AU665" t="s">
        <v>100</v>
      </c>
      <c r="AY665" t="s">
        <v>2017</v>
      </c>
    </row>
    <row r="666" spans="1:51" x14ac:dyDescent="0.25">
      <c r="A666" t="s">
        <v>7532</v>
      </c>
      <c r="B666" t="s">
        <v>7533</v>
      </c>
      <c r="C666" t="s">
        <v>80</v>
      </c>
      <c r="D666" t="s">
        <v>747</v>
      </c>
      <c r="E666" t="s">
        <v>2817</v>
      </c>
      <c r="F666" t="s">
        <v>2792</v>
      </c>
      <c r="G666" t="s">
        <v>11</v>
      </c>
      <c r="H666" t="s">
        <v>110</v>
      </c>
      <c r="J666" t="s">
        <v>323</v>
      </c>
      <c r="K666" t="s">
        <v>324</v>
      </c>
      <c r="L666" t="s">
        <v>325</v>
      </c>
      <c r="M666" t="s">
        <v>310</v>
      </c>
      <c r="N666" t="s">
        <v>2818</v>
      </c>
      <c r="O666" t="s">
        <v>2819</v>
      </c>
      <c r="Q666" t="s">
        <v>2820</v>
      </c>
      <c r="R666" t="s">
        <v>2821</v>
      </c>
      <c r="S666" t="s">
        <v>2822</v>
      </c>
      <c r="V666" t="s">
        <v>2823</v>
      </c>
      <c r="Z666" t="s">
        <v>75</v>
      </c>
      <c r="AA666" t="s">
        <v>76</v>
      </c>
      <c r="AE666" t="s">
        <v>117</v>
      </c>
      <c r="AF666" t="s">
        <v>118</v>
      </c>
      <c r="AG666" t="s">
        <v>97</v>
      </c>
      <c r="AH666" t="s">
        <v>75</v>
      </c>
      <c r="AJ666" t="s">
        <v>78</v>
      </c>
      <c r="AK666" t="s">
        <v>79</v>
      </c>
      <c r="AL666" t="s">
        <v>7534</v>
      </c>
      <c r="AM666" t="s">
        <v>7535</v>
      </c>
      <c r="AN666" t="s">
        <v>98</v>
      </c>
      <c r="AO666" t="s">
        <v>75</v>
      </c>
      <c r="AP666" t="s">
        <v>75</v>
      </c>
      <c r="AU666" t="s">
        <v>100</v>
      </c>
      <c r="AY666" t="s">
        <v>140</v>
      </c>
    </row>
    <row r="667" spans="1:51" x14ac:dyDescent="0.25">
      <c r="A667" t="s">
        <v>7536</v>
      </c>
      <c r="B667" t="s">
        <v>7537</v>
      </c>
      <c r="C667" t="s">
        <v>80</v>
      </c>
      <c r="D667" t="s">
        <v>1020</v>
      </c>
      <c r="E667" t="s">
        <v>1934</v>
      </c>
      <c r="F667" t="s">
        <v>1935</v>
      </c>
      <c r="G667" t="s">
        <v>11</v>
      </c>
      <c r="H667" t="s">
        <v>110</v>
      </c>
      <c r="I667" t="s">
        <v>201</v>
      </c>
      <c r="J667" t="s">
        <v>1747</v>
      </c>
      <c r="K667" t="s">
        <v>1748</v>
      </c>
      <c r="L667" t="s">
        <v>1749</v>
      </c>
      <c r="M667" t="s">
        <v>299</v>
      </c>
      <c r="N667" t="s">
        <v>7181</v>
      </c>
      <c r="O667" t="s">
        <v>1936</v>
      </c>
      <c r="Q667" t="s">
        <v>1937</v>
      </c>
      <c r="R667" t="s">
        <v>1938</v>
      </c>
      <c r="Z667" t="s">
        <v>75</v>
      </c>
      <c r="AA667" t="s">
        <v>236</v>
      </c>
      <c r="AE667" t="s">
        <v>302</v>
      </c>
      <c r="AF667" t="s">
        <v>118</v>
      </c>
      <c r="AG667" t="s">
        <v>303</v>
      </c>
      <c r="AH667" t="s">
        <v>75</v>
      </c>
      <c r="AJ667" t="s">
        <v>78</v>
      </c>
      <c r="AK667" t="s">
        <v>79</v>
      </c>
      <c r="AL667" t="s">
        <v>7538</v>
      </c>
      <c r="AM667" t="s">
        <v>7539</v>
      </c>
      <c r="AN667" t="s">
        <v>98</v>
      </c>
      <c r="AO667" t="s">
        <v>75</v>
      </c>
      <c r="AP667" t="s">
        <v>75</v>
      </c>
      <c r="AU667" t="s">
        <v>100</v>
      </c>
      <c r="AY667" t="s">
        <v>140</v>
      </c>
    </row>
    <row r="668" spans="1:51" x14ac:dyDescent="0.25">
      <c r="A668" t="s">
        <v>7540</v>
      </c>
      <c r="B668" t="s">
        <v>7541</v>
      </c>
      <c r="C668" t="s">
        <v>80</v>
      </c>
      <c r="D668" t="s">
        <v>543</v>
      </c>
      <c r="E668" t="s">
        <v>1939</v>
      </c>
      <c r="F668" t="s">
        <v>1940</v>
      </c>
      <c r="G668" t="s">
        <v>11</v>
      </c>
      <c r="H668" t="s">
        <v>110</v>
      </c>
      <c r="I668" t="s">
        <v>111</v>
      </c>
      <c r="J668" t="s">
        <v>1747</v>
      </c>
      <c r="K668" t="s">
        <v>1748</v>
      </c>
      <c r="L668" t="s">
        <v>1749</v>
      </c>
      <c r="M668" t="s">
        <v>299</v>
      </c>
      <c r="N668" t="s">
        <v>3974</v>
      </c>
      <c r="Z668" t="s">
        <v>75</v>
      </c>
      <c r="AA668" t="s">
        <v>116</v>
      </c>
      <c r="AE668" t="s">
        <v>302</v>
      </c>
      <c r="AF668" t="s">
        <v>118</v>
      </c>
      <c r="AG668" t="s">
        <v>303</v>
      </c>
      <c r="AH668" t="s">
        <v>75</v>
      </c>
      <c r="AJ668" t="s">
        <v>78</v>
      </c>
      <c r="AK668" t="s">
        <v>79</v>
      </c>
      <c r="AL668" t="s">
        <v>7542</v>
      </c>
      <c r="AM668" t="s">
        <v>7543</v>
      </c>
      <c r="AN668" t="s">
        <v>98</v>
      </c>
      <c r="AO668" t="s">
        <v>75</v>
      </c>
      <c r="AP668" t="s">
        <v>75</v>
      </c>
      <c r="AU668" t="s">
        <v>100</v>
      </c>
      <c r="AY668" t="s">
        <v>140</v>
      </c>
    </row>
    <row r="669" spans="1:51" x14ac:dyDescent="0.25">
      <c r="A669" t="s">
        <v>7544</v>
      </c>
      <c r="B669" t="s">
        <v>7545</v>
      </c>
      <c r="C669" t="s">
        <v>80</v>
      </c>
      <c r="D669" t="s">
        <v>646</v>
      </c>
      <c r="E669" t="s">
        <v>1575</v>
      </c>
      <c r="F669" t="s">
        <v>1576</v>
      </c>
      <c r="G669" t="s">
        <v>11</v>
      </c>
      <c r="H669" t="s">
        <v>347</v>
      </c>
      <c r="J669" t="s">
        <v>183</v>
      </c>
      <c r="K669" t="s">
        <v>184</v>
      </c>
      <c r="L669" t="s">
        <v>185</v>
      </c>
      <c r="M669" t="s">
        <v>155</v>
      </c>
      <c r="N669" t="s">
        <v>1573</v>
      </c>
      <c r="O669" t="s">
        <v>1577</v>
      </c>
      <c r="Q669" t="s">
        <v>187</v>
      </c>
      <c r="R669" t="s">
        <v>255</v>
      </c>
      <c r="V669" t="s">
        <v>1578</v>
      </c>
      <c r="Z669" t="s">
        <v>75</v>
      </c>
      <c r="AA669" t="s">
        <v>76</v>
      </c>
      <c r="AE669" t="s">
        <v>161</v>
      </c>
      <c r="AF669" t="s">
        <v>118</v>
      </c>
      <c r="AG669" t="s">
        <v>77</v>
      </c>
      <c r="AH669" t="s">
        <v>75</v>
      </c>
      <c r="AJ669" t="s">
        <v>78</v>
      </c>
      <c r="AK669" t="s">
        <v>79</v>
      </c>
      <c r="AL669" t="s">
        <v>7546</v>
      </c>
      <c r="AM669" t="s">
        <v>7547</v>
      </c>
      <c r="AN669" t="s">
        <v>98</v>
      </c>
      <c r="AO669" t="s">
        <v>75</v>
      </c>
      <c r="AP669" t="s">
        <v>75</v>
      </c>
      <c r="AU669" t="s">
        <v>100</v>
      </c>
      <c r="AY669" t="s">
        <v>140</v>
      </c>
    </row>
    <row r="670" spans="1:51" x14ac:dyDescent="0.25">
      <c r="A670" t="s">
        <v>7548</v>
      </c>
      <c r="B670" t="s">
        <v>7549</v>
      </c>
      <c r="C670" t="s">
        <v>80</v>
      </c>
      <c r="D670" t="s">
        <v>7550</v>
      </c>
      <c r="E670" t="s">
        <v>4028</v>
      </c>
      <c r="F670" t="s">
        <v>3857</v>
      </c>
      <c r="G670" t="s">
        <v>11</v>
      </c>
      <c r="H670" t="s">
        <v>93</v>
      </c>
      <c r="J670" t="s">
        <v>7551</v>
      </c>
      <c r="K670" t="s">
        <v>7552</v>
      </c>
      <c r="N670" t="s">
        <v>6266</v>
      </c>
      <c r="O670" t="s">
        <v>7553</v>
      </c>
      <c r="Q670" t="s">
        <v>7554</v>
      </c>
      <c r="R670" t="s">
        <v>7555</v>
      </c>
      <c r="S670" t="s">
        <v>7556</v>
      </c>
      <c r="V670" t="s">
        <v>7557</v>
      </c>
      <c r="Z670" t="s">
        <v>75</v>
      </c>
      <c r="AA670" t="s">
        <v>236</v>
      </c>
      <c r="AE670" t="s">
        <v>75</v>
      </c>
      <c r="AF670" t="s">
        <v>75</v>
      </c>
      <c r="AG670" t="s">
        <v>75</v>
      </c>
      <c r="AH670" t="s">
        <v>75</v>
      </c>
      <c r="AJ670" t="s">
        <v>78</v>
      </c>
      <c r="AK670" t="s">
        <v>79</v>
      </c>
      <c r="AL670" t="s">
        <v>7558</v>
      </c>
      <c r="AM670" t="s">
        <v>7559</v>
      </c>
      <c r="AN670" t="s">
        <v>98</v>
      </c>
      <c r="AO670" t="s">
        <v>78</v>
      </c>
      <c r="AP670" t="s">
        <v>99</v>
      </c>
      <c r="AU670" t="s">
        <v>100</v>
      </c>
      <c r="AV670" t="s">
        <v>101</v>
      </c>
      <c r="AW670" t="s">
        <v>102</v>
      </c>
      <c r="AX670" t="s">
        <v>103</v>
      </c>
      <c r="AY670" t="s">
        <v>7560</v>
      </c>
    </row>
    <row r="671" spans="1:51" x14ac:dyDescent="0.25">
      <c r="A671" t="s">
        <v>7561</v>
      </c>
      <c r="B671" t="s">
        <v>7562</v>
      </c>
      <c r="C671" t="s">
        <v>80</v>
      </c>
      <c r="D671" t="s">
        <v>7563</v>
      </c>
      <c r="E671" t="s">
        <v>4053</v>
      </c>
      <c r="F671" t="s">
        <v>3232</v>
      </c>
      <c r="G671" t="s">
        <v>11</v>
      </c>
      <c r="H671" t="s">
        <v>93</v>
      </c>
      <c r="J671" t="s">
        <v>7551</v>
      </c>
      <c r="K671" t="s">
        <v>7552</v>
      </c>
      <c r="N671" t="s">
        <v>4255</v>
      </c>
      <c r="O671" t="s">
        <v>7553</v>
      </c>
      <c r="Q671" t="s">
        <v>7554</v>
      </c>
      <c r="R671" t="s">
        <v>7555</v>
      </c>
      <c r="S671" t="s">
        <v>7556</v>
      </c>
      <c r="V671" t="s">
        <v>7557</v>
      </c>
      <c r="Z671" t="s">
        <v>75</v>
      </c>
      <c r="AA671" t="s">
        <v>236</v>
      </c>
      <c r="AE671" t="s">
        <v>75</v>
      </c>
      <c r="AF671" t="s">
        <v>75</v>
      </c>
      <c r="AG671" t="s">
        <v>75</v>
      </c>
      <c r="AH671" t="s">
        <v>75</v>
      </c>
      <c r="AJ671" t="s">
        <v>78</v>
      </c>
      <c r="AK671" t="s">
        <v>79</v>
      </c>
      <c r="AL671" t="s">
        <v>7564</v>
      </c>
      <c r="AM671" t="s">
        <v>7565</v>
      </c>
      <c r="AN671" t="s">
        <v>98</v>
      </c>
      <c r="AO671" t="s">
        <v>78</v>
      </c>
      <c r="AP671" t="s">
        <v>99</v>
      </c>
      <c r="AU671" t="s">
        <v>100</v>
      </c>
      <c r="AV671" t="s">
        <v>101</v>
      </c>
      <c r="AW671" t="s">
        <v>102</v>
      </c>
      <c r="AX671" t="s">
        <v>103</v>
      </c>
      <c r="AY671" t="s">
        <v>7566</v>
      </c>
    </row>
    <row r="672" spans="1:51" x14ac:dyDescent="0.25">
      <c r="A672" t="s">
        <v>7567</v>
      </c>
      <c r="B672" t="s">
        <v>7568</v>
      </c>
      <c r="C672" t="s">
        <v>80</v>
      </c>
      <c r="D672" t="s">
        <v>7569</v>
      </c>
      <c r="E672" t="s">
        <v>7570</v>
      </c>
      <c r="F672" t="s">
        <v>7571</v>
      </c>
      <c r="G672" t="s">
        <v>11</v>
      </c>
      <c r="H672" t="s">
        <v>93</v>
      </c>
      <c r="J672" t="s">
        <v>7551</v>
      </c>
      <c r="K672" t="s">
        <v>7552</v>
      </c>
      <c r="N672" t="s">
        <v>4379</v>
      </c>
      <c r="O672" t="s">
        <v>7553</v>
      </c>
      <c r="Q672" t="s">
        <v>7554</v>
      </c>
      <c r="R672" t="s">
        <v>7555</v>
      </c>
      <c r="S672" t="s">
        <v>7556</v>
      </c>
      <c r="V672" t="s">
        <v>7557</v>
      </c>
      <c r="Z672" t="s">
        <v>75</v>
      </c>
      <c r="AA672" t="s">
        <v>236</v>
      </c>
      <c r="AE672" t="s">
        <v>75</v>
      </c>
      <c r="AF672" t="s">
        <v>75</v>
      </c>
      <c r="AG672" t="s">
        <v>75</v>
      </c>
      <c r="AH672" t="s">
        <v>75</v>
      </c>
      <c r="AJ672" t="s">
        <v>78</v>
      </c>
      <c r="AK672" t="s">
        <v>79</v>
      </c>
      <c r="AL672" t="s">
        <v>7572</v>
      </c>
      <c r="AM672" t="s">
        <v>7573</v>
      </c>
      <c r="AN672" t="s">
        <v>98</v>
      </c>
      <c r="AO672" t="s">
        <v>78</v>
      </c>
      <c r="AP672" t="s">
        <v>99</v>
      </c>
      <c r="AU672" t="s">
        <v>100</v>
      </c>
      <c r="AV672" t="s">
        <v>101</v>
      </c>
      <c r="AW672" t="s">
        <v>102</v>
      </c>
      <c r="AX672" t="s">
        <v>103</v>
      </c>
      <c r="AY672" t="s">
        <v>7560</v>
      </c>
    </row>
    <row r="673" spans="1:51" x14ac:dyDescent="0.25">
      <c r="A673" t="s">
        <v>7574</v>
      </c>
      <c r="B673" t="s">
        <v>7575</v>
      </c>
      <c r="C673" t="s">
        <v>9</v>
      </c>
      <c r="D673" t="s">
        <v>1249</v>
      </c>
      <c r="E673" t="s">
        <v>1438</v>
      </c>
      <c r="F673" t="s">
        <v>1439</v>
      </c>
      <c r="G673" t="s">
        <v>11</v>
      </c>
      <c r="H673" t="s">
        <v>93</v>
      </c>
      <c r="I673" t="s">
        <v>111</v>
      </c>
      <c r="J673" t="s">
        <v>323</v>
      </c>
      <c r="K673" t="s">
        <v>324</v>
      </c>
      <c r="L673" t="s">
        <v>325</v>
      </c>
      <c r="M673" t="s">
        <v>310</v>
      </c>
      <c r="N673" t="s">
        <v>1428</v>
      </c>
      <c r="O673" t="s">
        <v>1440</v>
      </c>
      <c r="Q673" t="s">
        <v>328</v>
      </c>
      <c r="R673" t="s">
        <v>1441</v>
      </c>
      <c r="S673" t="s">
        <v>1442</v>
      </c>
      <c r="V673" t="s">
        <v>1443</v>
      </c>
      <c r="Z673" t="s">
        <v>75</v>
      </c>
      <c r="AA673" t="s">
        <v>76</v>
      </c>
      <c r="AE673" t="s">
        <v>1444</v>
      </c>
      <c r="AF673" t="s">
        <v>96</v>
      </c>
      <c r="AG673" t="s">
        <v>1445</v>
      </c>
      <c r="AH673" t="s">
        <v>75</v>
      </c>
      <c r="AJ673" t="s">
        <v>78</v>
      </c>
      <c r="AK673" t="s">
        <v>79</v>
      </c>
      <c r="AL673" t="s">
        <v>7576</v>
      </c>
      <c r="AM673" t="s">
        <v>7577</v>
      </c>
      <c r="AN673" t="s">
        <v>98</v>
      </c>
      <c r="AO673" t="s">
        <v>75</v>
      </c>
      <c r="AP673" t="s">
        <v>75</v>
      </c>
      <c r="AU673" t="s">
        <v>100</v>
      </c>
      <c r="AY673" t="s">
        <v>140</v>
      </c>
    </row>
    <row r="674" spans="1:51" x14ac:dyDescent="0.25">
      <c r="A674" t="s">
        <v>7578</v>
      </c>
      <c r="B674" t="s">
        <v>7579</v>
      </c>
      <c r="C674" t="s">
        <v>80</v>
      </c>
      <c r="D674" t="s">
        <v>777</v>
      </c>
      <c r="E674" t="s">
        <v>7580</v>
      </c>
      <c r="F674" t="s">
        <v>87</v>
      </c>
      <c r="G674" t="s">
        <v>11</v>
      </c>
      <c r="H674" t="s">
        <v>93</v>
      </c>
      <c r="I674" t="s">
        <v>201</v>
      </c>
      <c r="J674" t="s">
        <v>7581</v>
      </c>
      <c r="K674" t="s">
        <v>7582</v>
      </c>
      <c r="N674" t="s">
        <v>4949</v>
      </c>
      <c r="O674" t="s">
        <v>7583</v>
      </c>
      <c r="Q674" t="s">
        <v>7584</v>
      </c>
      <c r="R674" t="s">
        <v>7585</v>
      </c>
      <c r="Z674" t="s">
        <v>75</v>
      </c>
      <c r="AA674" t="s">
        <v>527</v>
      </c>
      <c r="AB674" t="s">
        <v>7586</v>
      </c>
      <c r="AC674" t="s">
        <v>2914</v>
      </c>
      <c r="AE674" t="s">
        <v>75</v>
      </c>
      <c r="AF674" t="s">
        <v>75</v>
      </c>
      <c r="AG674" t="s">
        <v>75</v>
      </c>
      <c r="AH674" t="s">
        <v>75</v>
      </c>
      <c r="AJ674" t="s">
        <v>78</v>
      </c>
      <c r="AK674" t="s">
        <v>79</v>
      </c>
      <c r="AL674" t="s">
        <v>7587</v>
      </c>
      <c r="AM674" t="s">
        <v>7588</v>
      </c>
      <c r="AN674" t="s">
        <v>98</v>
      </c>
      <c r="AO674" t="s">
        <v>75</v>
      </c>
      <c r="AP674" t="s">
        <v>75</v>
      </c>
      <c r="AU674" t="s">
        <v>100</v>
      </c>
      <c r="AY674" t="s">
        <v>7589</v>
      </c>
    </row>
    <row r="675" spans="1:51" x14ac:dyDescent="0.25">
      <c r="A675" t="s">
        <v>7590</v>
      </c>
      <c r="B675" t="s">
        <v>7591</v>
      </c>
      <c r="C675" t="s">
        <v>80</v>
      </c>
      <c r="D675" t="s">
        <v>665</v>
      </c>
      <c r="E675" t="s">
        <v>885</v>
      </c>
      <c r="F675" t="s">
        <v>7592</v>
      </c>
      <c r="G675" t="s">
        <v>11</v>
      </c>
      <c r="H675" t="s">
        <v>93</v>
      </c>
      <c r="I675" t="s">
        <v>281</v>
      </c>
      <c r="J675" t="s">
        <v>7581</v>
      </c>
      <c r="K675" t="s">
        <v>7582</v>
      </c>
      <c r="N675" t="s">
        <v>4949</v>
      </c>
      <c r="O675" t="s">
        <v>7583</v>
      </c>
      <c r="Q675" t="s">
        <v>7584</v>
      </c>
      <c r="R675" t="s">
        <v>7585</v>
      </c>
      <c r="Z675" t="s">
        <v>75</v>
      </c>
      <c r="AA675" t="s">
        <v>527</v>
      </c>
      <c r="AB675" t="s">
        <v>7593</v>
      </c>
      <c r="AC675" t="s">
        <v>2914</v>
      </c>
      <c r="AE675" t="s">
        <v>75</v>
      </c>
      <c r="AF675" t="s">
        <v>75</v>
      </c>
      <c r="AG675" t="s">
        <v>75</v>
      </c>
      <c r="AH675" t="s">
        <v>75</v>
      </c>
      <c r="AJ675" t="s">
        <v>78</v>
      </c>
      <c r="AK675" t="s">
        <v>79</v>
      </c>
      <c r="AL675" t="s">
        <v>7594</v>
      </c>
      <c r="AM675" t="s">
        <v>7595</v>
      </c>
      <c r="AN675" t="s">
        <v>98</v>
      </c>
      <c r="AO675" t="s">
        <v>75</v>
      </c>
      <c r="AP675" t="s">
        <v>75</v>
      </c>
      <c r="AU675" t="s">
        <v>100</v>
      </c>
      <c r="AY675" t="s">
        <v>7596</v>
      </c>
    </row>
    <row r="676" spans="1:51" x14ac:dyDescent="0.25">
      <c r="A676" t="s">
        <v>7597</v>
      </c>
      <c r="B676" t="s">
        <v>7598</v>
      </c>
      <c r="C676" t="s">
        <v>80</v>
      </c>
      <c r="D676" t="s">
        <v>7599</v>
      </c>
      <c r="E676" t="s">
        <v>3825</v>
      </c>
      <c r="F676" t="s">
        <v>2217</v>
      </c>
      <c r="G676" t="s">
        <v>11</v>
      </c>
      <c r="H676" t="s">
        <v>225</v>
      </c>
      <c r="J676" t="s">
        <v>7551</v>
      </c>
      <c r="K676" t="s">
        <v>7552</v>
      </c>
      <c r="N676" t="s">
        <v>7600</v>
      </c>
      <c r="O676" t="s">
        <v>7553</v>
      </c>
      <c r="Q676" t="s">
        <v>7554</v>
      </c>
      <c r="R676" t="s">
        <v>7555</v>
      </c>
      <c r="S676" t="s">
        <v>7556</v>
      </c>
      <c r="V676" t="s">
        <v>7557</v>
      </c>
      <c r="Z676" t="s">
        <v>75</v>
      </c>
      <c r="AA676" t="s">
        <v>236</v>
      </c>
      <c r="AE676" t="s">
        <v>75</v>
      </c>
      <c r="AF676" t="s">
        <v>75</v>
      </c>
      <c r="AG676" t="s">
        <v>75</v>
      </c>
      <c r="AH676" t="s">
        <v>75</v>
      </c>
      <c r="AJ676" t="s">
        <v>78</v>
      </c>
      <c r="AK676" t="s">
        <v>79</v>
      </c>
      <c r="AL676" t="s">
        <v>7601</v>
      </c>
      <c r="AM676" t="s">
        <v>7602</v>
      </c>
      <c r="AN676" t="s">
        <v>98</v>
      </c>
      <c r="AO676" t="s">
        <v>78</v>
      </c>
      <c r="AP676" t="s">
        <v>99</v>
      </c>
      <c r="AU676" t="s">
        <v>100</v>
      </c>
      <c r="AV676" t="s">
        <v>101</v>
      </c>
      <c r="AW676" t="s">
        <v>102</v>
      </c>
      <c r="AX676" t="s">
        <v>103</v>
      </c>
      <c r="AY676" t="s">
        <v>7603</v>
      </c>
    </row>
    <row r="677" spans="1:51" x14ac:dyDescent="0.25">
      <c r="A677" t="s">
        <v>7604</v>
      </c>
      <c r="B677" t="s">
        <v>7605</v>
      </c>
      <c r="C677" t="s">
        <v>80</v>
      </c>
      <c r="D677" t="s">
        <v>7606</v>
      </c>
      <c r="E677" t="s">
        <v>7607</v>
      </c>
      <c r="F677" t="s">
        <v>3717</v>
      </c>
      <c r="G677" t="s">
        <v>11</v>
      </c>
      <c r="H677" t="s">
        <v>225</v>
      </c>
      <c r="J677" t="s">
        <v>7551</v>
      </c>
      <c r="K677" t="s">
        <v>7552</v>
      </c>
      <c r="N677" t="s">
        <v>4384</v>
      </c>
      <c r="O677" t="s">
        <v>7608</v>
      </c>
      <c r="Q677" t="s">
        <v>7554</v>
      </c>
      <c r="R677" t="s">
        <v>7609</v>
      </c>
      <c r="S677" t="s">
        <v>7556</v>
      </c>
      <c r="V677" t="s">
        <v>7557</v>
      </c>
      <c r="Z677" t="s">
        <v>75</v>
      </c>
      <c r="AA677" t="s">
        <v>236</v>
      </c>
      <c r="AE677" t="s">
        <v>75</v>
      </c>
      <c r="AF677" t="s">
        <v>75</v>
      </c>
      <c r="AG677" t="s">
        <v>75</v>
      </c>
      <c r="AH677" t="s">
        <v>75</v>
      </c>
      <c r="AJ677" t="s">
        <v>78</v>
      </c>
      <c r="AK677" t="s">
        <v>79</v>
      </c>
      <c r="AL677" t="s">
        <v>7610</v>
      </c>
      <c r="AM677" t="s">
        <v>7611</v>
      </c>
      <c r="AN677" t="s">
        <v>98</v>
      </c>
      <c r="AU677" t="s">
        <v>100</v>
      </c>
      <c r="AY677" t="s">
        <v>7560</v>
      </c>
    </row>
    <row r="678" spans="1:51" x14ac:dyDescent="0.25">
      <c r="A678" t="s">
        <v>7612</v>
      </c>
      <c r="B678" t="s">
        <v>7613</v>
      </c>
      <c r="C678" t="s">
        <v>80</v>
      </c>
      <c r="D678" t="s">
        <v>1090</v>
      </c>
      <c r="E678" t="s">
        <v>7614</v>
      </c>
      <c r="F678" t="s">
        <v>7615</v>
      </c>
      <c r="G678" t="s">
        <v>11</v>
      </c>
      <c r="H678" t="s">
        <v>225</v>
      </c>
      <c r="J678" t="s">
        <v>7551</v>
      </c>
      <c r="K678" t="s">
        <v>7552</v>
      </c>
      <c r="N678" t="s">
        <v>5531</v>
      </c>
      <c r="O678" t="s">
        <v>7553</v>
      </c>
      <c r="Q678" t="s">
        <v>7554</v>
      </c>
      <c r="R678" t="s">
        <v>7555</v>
      </c>
      <c r="S678" t="s">
        <v>7556</v>
      </c>
      <c r="V678" t="s">
        <v>7557</v>
      </c>
      <c r="Z678" t="s">
        <v>75</v>
      </c>
      <c r="AA678" t="s">
        <v>236</v>
      </c>
      <c r="AE678" t="s">
        <v>75</v>
      </c>
      <c r="AF678" t="s">
        <v>75</v>
      </c>
      <c r="AG678" t="s">
        <v>75</v>
      </c>
      <c r="AH678" t="s">
        <v>75</v>
      </c>
      <c r="AJ678" t="s">
        <v>78</v>
      </c>
      <c r="AK678" t="s">
        <v>79</v>
      </c>
      <c r="AL678" t="s">
        <v>7616</v>
      </c>
      <c r="AM678" t="s">
        <v>7617</v>
      </c>
      <c r="AN678" t="s">
        <v>98</v>
      </c>
      <c r="AO678" t="s">
        <v>78</v>
      </c>
      <c r="AP678" t="s">
        <v>99</v>
      </c>
      <c r="AU678" t="s">
        <v>100</v>
      </c>
      <c r="AV678" t="s">
        <v>101</v>
      </c>
      <c r="AW678" t="s">
        <v>102</v>
      </c>
      <c r="AX678" t="s">
        <v>103</v>
      </c>
      <c r="AY678" t="s">
        <v>7560</v>
      </c>
    </row>
    <row r="679" spans="1:51" x14ac:dyDescent="0.25">
      <c r="A679" t="s">
        <v>7618</v>
      </c>
      <c r="B679" t="s">
        <v>6537</v>
      </c>
      <c r="C679" t="s">
        <v>9</v>
      </c>
      <c r="D679" t="s">
        <v>2648</v>
      </c>
      <c r="E679" t="s">
        <v>2649</v>
      </c>
      <c r="F679" t="s">
        <v>2650</v>
      </c>
      <c r="G679" t="s">
        <v>11</v>
      </c>
      <c r="H679" t="s">
        <v>1746</v>
      </c>
      <c r="I679" t="s">
        <v>281</v>
      </c>
      <c r="J679" t="s">
        <v>2324</v>
      </c>
      <c r="K679" t="s">
        <v>2325</v>
      </c>
      <c r="L679" t="s">
        <v>2273</v>
      </c>
      <c r="M679" t="s">
        <v>366</v>
      </c>
      <c r="N679" t="s">
        <v>6388</v>
      </c>
      <c r="O679" t="s">
        <v>2653</v>
      </c>
      <c r="Q679" t="s">
        <v>2654</v>
      </c>
      <c r="R679" t="s">
        <v>2655</v>
      </c>
      <c r="Z679" t="s">
        <v>75</v>
      </c>
      <c r="AA679" t="s">
        <v>76</v>
      </c>
      <c r="AB679" t="s">
        <v>2656</v>
      </c>
      <c r="AC679" t="s">
        <v>688</v>
      </c>
      <c r="AE679" t="s">
        <v>75</v>
      </c>
      <c r="AF679" t="s">
        <v>75</v>
      </c>
      <c r="AG679" t="s">
        <v>75</v>
      </c>
      <c r="AH679" t="s">
        <v>75</v>
      </c>
      <c r="AJ679" t="s">
        <v>78</v>
      </c>
      <c r="AK679" t="s">
        <v>79</v>
      </c>
      <c r="AL679" t="s">
        <v>6538</v>
      </c>
      <c r="AM679" t="s">
        <v>7619</v>
      </c>
      <c r="AN679" t="s">
        <v>98</v>
      </c>
      <c r="AO679" t="s">
        <v>75</v>
      </c>
      <c r="AP679" t="s">
        <v>75</v>
      </c>
      <c r="AU679" t="s">
        <v>100</v>
      </c>
      <c r="AY679" t="s">
        <v>140</v>
      </c>
    </row>
    <row r="680" spans="1:51" x14ac:dyDescent="0.25">
      <c r="A680" t="s">
        <v>7620</v>
      </c>
      <c r="B680" t="s">
        <v>7621</v>
      </c>
      <c r="C680" t="s">
        <v>80</v>
      </c>
      <c r="D680" t="s">
        <v>845</v>
      </c>
      <c r="E680" t="s">
        <v>968</v>
      </c>
      <c r="F680" t="s">
        <v>969</v>
      </c>
      <c r="G680" t="s">
        <v>11</v>
      </c>
      <c r="H680" t="s">
        <v>110</v>
      </c>
      <c r="I680" t="s">
        <v>111</v>
      </c>
      <c r="J680" t="s">
        <v>520</v>
      </c>
      <c r="K680" t="s">
        <v>521</v>
      </c>
      <c r="L680" t="s">
        <v>522</v>
      </c>
      <c r="M680" t="s">
        <v>13</v>
      </c>
      <c r="N680" t="s">
        <v>852</v>
      </c>
      <c r="O680" t="s">
        <v>524</v>
      </c>
      <c r="Q680" t="s">
        <v>525</v>
      </c>
      <c r="R680" t="s">
        <v>526</v>
      </c>
      <c r="Z680" t="s">
        <v>75</v>
      </c>
      <c r="AA680" t="s">
        <v>527</v>
      </c>
      <c r="AB680" t="s">
        <v>528</v>
      </c>
      <c r="AC680" t="s">
        <v>529</v>
      </c>
      <c r="AE680" t="s">
        <v>117</v>
      </c>
      <c r="AF680" t="s">
        <v>118</v>
      </c>
      <c r="AG680" t="s">
        <v>97</v>
      </c>
      <c r="AH680" t="s">
        <v>75</v>
      </c>
      <c r="AJ680" t="s">
        <v>78</v>
      </c>
      <c r="AK680" t="s">
        <v>79</v>
      </c>
      <c r="AL680" t="s">
        <v>7622</v>
      </c>
      <c r="AM680" t="s">
        <v>7623</v>
      </c>
      <c r="AN680" t="s">
        <v>98</v>
      </c>
      <c r="AO680" t="s">
        <v>75</v>
      </c>
      <c r="AP680" t="s">
        <v>75</v>
      </c>
      <c r="AU680" t="s">
        <v>100</v>
      </c>
      <c r="AY680" t="s">
        <v>970</v>
      </c>
    </row>
    <row r="681" spans="1:51" x14ac:dyDescent="0.25">
      <c r="A681" t="s">
        <v>7624</v>
      </c>
      <c r="B681" t="s">
        <v>7625</v>
      </c>
      <c r="C681" t="s">
        <v>80</v>
      </c>
      <c r="D681" t="s">
        <v>334</v>
      </c>
      <c r="E681" t="s">
        <v>1942</v>
      </c>
      <c r="F681" t="s">
        <v>1943</v>
      </c>
      <c r="G681" t="s">
        <v>11</v>
      </c>
      <c r="H681" t="s">
        <v>110</v>
      </c>
      <c r="I681" t="s">
        <v>201</v>
      </c>
      <c r="J681" t="s">
        <v>1747</v>
      </c>
      <c r="K681" t="s">
        <v>1748</v>
      </c>
      <c r="L681" t="s">
        <v>1749</v>
      </c>
      <c r="M681" t="s">
        <v>299</v>
      </c>
      <c r="N681" t="s">
        <v>4023</v>
      </c>
      <c r="Z681" t="s">
        <v>75</v>
      </c>
      <c r="AA681" t="s">
        <v>236</v>
      </c>
      <c r="AE681" t="s">
        <v>302</v>
      </c>
      <c r="AF681" t="s">
        <v>118</v>
      </c>
      <c r="AG681" t="s">
        <v>303</v>
      </c>
      <c r="AH681" t="s">
        <v>75</v>
      </c>
      <c r="AJ681" t="s">
        <v>78</v>
      </c>
      <c r="AK681" t="s">
        <v>79</v>
      </c>
      <c r="AL681" t="s">
        <v>7626</v>
      </c>
      <c r="AM681" t="s">
        <v>7627</v>
      </c>
      <c r="AN681" t="s">
        <v>98</v>
      </c>
      <c r="AO681" t="s">
        <v>75</v>
      </c>
      <c r="AP681" t="s">
        <v>75</v>
      </c>
      <c r="AU681" t="s">
        <v>100</v>
      </c>
      <c r="AY681" t="s">
        <v>140</v>
      </c>
    </row>
    <row r="682" spans="1:51" x14ac:dyDescent="0.25">
      <c r="A682" t="s">
        <v>7628</v>
      </c>
      <c r="B682" t="s">
        <v>7629</v>
      </c>
      <c r="C682" t="s">
        <v>80</v>
      </c>
      <c r="D682" t="s">
        <v>2042</v>
      </c>
      <c r="E682" t="s">
        <v>3127</v>
      </c>
      <c r="F682" t="s">
        <v>3128</v>
      </c>
      <c r="G682" t="s">
        <v>11</v>
      </c>
      <c r="H682" t="s">
        <v>110</v>
      </c>
      <c r="I682" t="s">
        <v>281</v>
      </c>
      <c r="J682" t="s">
        <v>6585</v>
      </c>
      <c r="K682" t="s">
        <v>1588</v>
      </c>
      <c r="N682" t="s">
        <v>6647</v>
      </c>
      <c r="O682" t="s">
        <v>1606</v>
      </c>
      <c r="Q682" t="s">
        <v>1590</v>
      </c>
      <c r="R682" t="s">
        <v>1607</v>
      </c>
      <c r="Z682" t="s">
        <v>75</v>
      </c>
      <c r="AA682" t="s">
        <v>76</v>
      </c>
      <c r="AE682" t="s">
        <v>75</v>
      </c>
      <c r="AF682" t="s">
        <v>75</v>
      </c>
      <c r="AG682" t="s">
        <v>75</v>
      </c>
      <c r="AH682" t="s">
        <v>75</v>
      </c>
      <c r="AJ682" t="s">
        <v>78</v>
      </c>
      <c r="AK682" t="s">
        <v>79</v>
      </c>
      <c r="AL682" t="s">
        <v>7630</v>
      </c>
      <c r="AM682" t="s">
        <v>7631</v>
      </c>
      <c r="AN682" t="s">
        <v>98</v>
      </c>
      <c r="AO682" t="s">
        <v>75</v>
      </c>
      <c r="AP682" t="s">
        <v>75</v>
      </c>
      <c r="AU682" t="s">
        <v>100</v>
      </c>
      <c r="AY682" t="s">
        <v>6588</v>
      </c>
    </row>
    <row r="683" spans="1:51" x14ac:dyDescent="0.25">
      <c r="A683" t="s">
        <v>7632</v>
      </c>
      <c r="B683" t="s">
        <v>7633</v>
      </c>
      <c r="C683" t="s">
        <v>9</v>
      </c>
      <c r="D683" t="s">
        <v>1743</v>
      </c>
      <c r="E683" t="s">
        <v>1836</v>
      </c>
      <c r="F683" t="s">
        <v>1837</v>
      </c>
      <c r="G683" t="s">
        <v>11</v>
      </c>
      <c r="H683" t="s">
        <v>110</v>
      </c>
      <c r="I683" t="s">
        <v>201</v>
      </c>
      <c r="J683" t="s">
        <v>1838</v>
      </c>
      <c r="K683" t="s">
        <v>1839</v>
      </c>
      <c r="L683" t="s">
        <v>1840</v>
      </c>
      <c r="M683" t="s">
        <v>131</v>
      </c>
      <c r="N683" t="s">
        <v>949</v>
      </c>
      <c r="O683" t="s">
        <v>1841</v>
      </c>
      <c r="Q683" t="s">
        <v>1842</v>
      </c>
      <c r="R683" t="s">
        <v>1843</v>
      </c>
      <c r="S683" t="s">
        <v>1844</v>
      </c>
      <c r="V683" t="s">
        <v>1845</v>
      </c>
      <c r="Z683" t="s">
        <v>75</v>
      </c>
      <c r="AA683" t="s">
        <v>76</v>
      </c>
      <c r="AE683" t="s">
        <v>138</v>
      </c>
      <c r="AF683" t="s">
        <v>118</v>
      </c>
      <c r="AG683" t="s">
        <v>139</v>
      </c>
      <c r="AH683" t="s">
        <v>75</v>
      </c>
      <c r="AJ683" t="s">
        <v>78</v>
      </c>
      <c r="AK683" t="s">
        <v>79</v>
      </c>
      <c r="AL683" t="s">
        <v>7634</v>
      </c>
      <c r="AM683" t="s">
        <v>7635</v>
      </c>
      <c r="AN683" t="s">
        <v>98</v>
      </c>
      <c r="AO683" t="s">
        <v>75</v>
      </c>
      <c r="AP683" t="s">
        <v>75</v>
      </c>
      <c r="AU683" t="s">
        <v>100</v>
      </c>
      <c r="AY683" t="s">
        <v>1846</v>
      </c>
    </row>
    <row r="684" spans="1:51" x14ac:dyDescent="0.25">
      <c r="A684" t="s">
        <v>7636</v>
      </c>
      <c r="B684" t="s">
        <v>7637</v>
      </c>
      <c r="C684" t="s">
        <v>9</v>
      </c>
      <c r="D684" t="s">
        <v>863</v>
      </c>
      <c r="E684" t="s">
        <v>3676</v>
      </c>
      <c r="F684" t="s">
        <v>7638</v>
      </c>
      <c r="G684" t="s">
        <v>11</v>
      </c>
      <c r="H684" t="s">
        <v>110</v>
      </c>
      <c r="I684" t="s">
        <v>201</v>
      </c>
      <c r="J684" t="s">
        <v>1838</v>
      </c>
      <c r="K684" t="s">
        <v>1839</v>
      </c>
      <c r="L684" t="s">
        <v>1840</v>
      </c>
      <c r="M684" t="s">
        <v>131</v>
      </c>
      <c r="N684" t="s">
        <v>5531</v>
      </c>
      <c r="O684" t="s">
        <v>7639</v>
      </c>
      <c r="Q684" t="s">
        <v>1842</v>
      </c>
      <c r="R684" t="s">
        <v>7640</v>
      </c>
      <c r="S684" t="s">
        <v>7641</v>
      </c>
      <c r="V684" t="s">
        <v>7642</v>
      </c>
      <c r="Z684" t="s">
        <v>75</v>
      </c>
      <c r="AA684" t="s">
        <v>76</v>
      </c>
      <c r="AE684" t="s">
        <v>138</v>
      </c>
      <c r="AF684" t="s">
        <v>118</v>
      </c>
      <c r="AG684" t="s">
        <v>139</v>
      </c>
      <c r="AH684" t="s">
        <v>75</v>
      </c>
      <c r="AJ684" t="s">
        <v>78</v>
      </c>
      <c r="AK684" t="s">
        <v>79</v>
      </c>
      <c r="AL684" t="s">
        <v>7643</v>
      </c>
      <c r="AM684" t="s">
        <v>7644</v>
      </c>
      <c r="AN684" t="s">
        <v>98</v>
      </c>
      <c r="AO684" t="s">
        <v>75</v>
      </c>
      <c r="AP684" t="s">
        <v>75</v>
      </c>
      <c r="AU684" t="s">
        <v>100</v>
      </c>
      <c r="AY684" t="s">
        <v>7645</v>
      </c>
    </row>
    <row r="685" spans="1:51" x14ac:dyDescent="0.25">
      <c r="A685" t="s">
        <v>7646</v>
      </c>
      <c r="B685" t="s">
        <v>7647</v>
      </c>
      <c r="C685" t="s">
        <v>80</v>
      </c>
      <c r="D685" t="s">
        <v>7648</v>
      </c>
      <c r="E685" t="s">
        <v>7649</v>
      </c>
      <c r="F685" t="s">
        <v>3743</v>
      </c>
      <c r="G685" t="s">
        <v>11</v>
      </c>
      <c r="H685" t="s">
        <v>110</v>
      </c>
      <c r="I685" t="s">
        <v>111</v>
      </c>
      <c r="J685" t="s">
        <v>112</v>
      </c>
      <c r="K685" t="s">
        <v>113</v>
      </c>
      <c r="L685" t="s">
        <v>114</v>
      </c>
      <c r="M685" t="s">
        <v>13</v>
      </c>
      <c r="N685" t="s">
        <v>5531</v>
      </c>
      <c r="O685" t="s">
        <v>7650</v>
      </c>
      <c r="Q685" t="s">
        <v>7651</v>
      </c>
      <c r="R685" t="s">
        <v>7652</v>
      </c>
      <c r="Z685" t="s">
        <v>78</v>
      </c>
      <c r="AA685" t="s">
        <v>116</v>
      </c>
      <c r="AE685" t="s">
        <v>117</v>
      </c>
      <c r="AF685" t="s">
        <v>118</v>
      </c>
      <c r="AG685" t="s">
        <v>97</v>
      </c>
      <c r="AH685" t="s">
        <v>75</v>
      </c>
      <c r="AJ685" t="s">
        <v>78</v>
      </c>
      <c r="AK685" t="s">
        <v>79</v>
      </c>
      <c r="AL685" t="s">
        <v>7653</v>
      </c>
      <c r="AM685" t="s">
        <v>7654</v>
      </c>
      <c r="AN685" t="s">
        <v>98</v>
      </c>
      <c r="AO685" t="s">
        <v>78</v>
      </c>
      <c r="AP685" t="s">
        <v>805</v>
      </c>
      <c r="AU685" t="s">
        <v>100</v>
      </c>
      <c r="AV685" t="s">
        <v>101</v>
      </c>
      <c r="AW685" t="s">
        <v>806</v>
      </c>
      <c r="AX685" t="s">
        <v>807</v>
      </c>
      <c r="AY685" t="s">
        <v>140</v>
      </c>
    </row>
    <row r="686" spans="1:51" x14ac:dyDescent="0.25">
      <c r="A686" t="s">
        <v>7655</v>
      </c>
      <c r="B686" t="s">
        <v>7656</v>
      </c>
      <c r="C686" t="s">
        <v>80</v>
      </c>
      <c r="D686" t="s">
        <v>2330</v>
      </c>
      <c r="E686" t="s">
        <v>2331</v>
      </c>
      <c r="F686" t="s">
        <v>2332</v>
      </c>
      <c r="G686" t="s">
        <v>11</v>
      </c>
      <c r="H686" t="s">
        <v>110</v>
      </c>
      <c r="I686" t="s">
        <v>201</v>
      </c>
      <c r="J686" t="s">
        <v>112</v>
      </c>
      <c r="K686" t="s">
        <v>113</v>
      </c>
      <c r="L686" t="s">
        <v>114</v>
      </c>
      <c r="M686" t="s">
        <v>13</v>
      </c>
      <c r="N686" t="s">
        <v>2333</v>
      </c>
      <c r="O686" t="s">
        <v>2334</v>
      </c>
      <c r="Q686" t="s">
        <v>2335</v>
      </c>
      <c r="R686" t="s">
        <v>2336</v>
      </c>
      <c r="Z686" t="s">
        <v>75</v>
      </c>
      <c r="AA686" t="s">
        <v>116</v>
      </c>
      <c r="AE686" t="s">
        <v>117</v>
      </c>
      <c r="AF686" t="s">
        <v>118</v>
      </c>
      <c r="AG686" t="s">
        <v>97</v>
      </c>
      <c r="AH686" t="s">
        <v>75</v>
      </c>
      <c r="AJ686" t="s">
        <v>78</v>
      </c>
      <c r="AK686" t="s">
        <v>79</v>
      </c>
      <c r="AL686" t="s">
        <v>7657</v>
      </c>
      <c r="AM686" t="s">
        <v>7658</v>
      </c>
      <c r="AN686" t="s">
        <v>98</v>
      </c>
      <c r="AO686" t="s">
        <v>75</v>
      </c>
      <c r="AP686" t="s">
        <v>75</v>
      </c>
      <c r="AU686" t="s">
        <v>100</v>
      </c>
      <c r="AY686" t="s">
        <v>140</v>
      </c>
    </row>
    <row r="687" spans="1:51" x14ac:dyDescent="0.25">
      <c r="A687" t="s">
        <v>7659</v>
      </c>
      <c r="B687" t="s">
        <v>7660</v>
      </c>
      <c r="C687" t="s">
        <v>9</v>
      </c>
      <c r="D687" t="s">
        <v>1628</v>
      </c>
      <c r="E687" t="s">
        <v>92</v>
      </c>
      <c r="F687" t="s">
        <v>1629</v>
      </c>
      <c r="G687" t="s">
        <v>11</v>
      </c>
      <c r="H687" t="s">
        <v>110</v>
      </c>
      <c r="I687" t="s">
        <v>111</v>
      </c>
      <c r="J687" t="s">
        <v>112</v>
      </c>
      <c r="K687" t="s">
        <v>113</v>
      </c>
      <c r="L687" t="s">
        <v>114</v>
      </c>
      <c r="M687" t="s">
        <v>13</v>
      </c>
      <c r="N687" t="s">
        <v>7661</v>
      </c>
      <c r="O687" t="s">
        <v>1630</v>
      </c>
      <c r="Q687" t="s">
        <v>1312</v>
      </c>
      <c r="R687" t="s">
        <v>1631</v>
      </c>
      <c r="Z687" t="s">
        <v>75</v>
      </c>
      <c r="AA687" t="s">
        <v>116</v>
      </c>
      <c r="AE687" t="s">
        <v>117</v>
      </c>
      <c r="AF687" t="s">
        <v>118</v>
      </c>
      <c r="AG687" t="s">
        <v>97</v>
      </c>
      <c r="AH687" t="s">
        <v>75</v>
      </c>
      <c r="AJ687" t="s">
        <v>78</v>
      </c>
      <c r="AK687" t="s">
        <v>79</v>
      </c>
      <c r="AL687" t="s">
        <v>7662</v>
      </c>
      <c r="AM687" t="s">
        <v>7663</v>
      </c>
      <c r="AN687" t="s">
        <v>98</v>
      </c>
      <c r="AO687" t="s">
        <v>75</v>
      </c>
      <c r="AP687" t="s">
        <v>75</v>
      </c>
      <c r="AU687" t="s">
        <v>100</v>
      </c>
      <c r="AY687" t="s">
        <v>140</v>
      </c>
    </row>
    <row r="688" spans="1:51" x14ac:dyDescent="0.25">
      <c r="A688" t="s">
        <v>7664</v>
      </c>
      <c r="B688" t="s">
        <v>7665</v>
      </c>
      <c r="C688" t="s">
        <v>9</v>
      </c>
      <c r="D688" t="s">
        <v>1632</v>
      </c>
      <c r="E688" t="s">
        <v>1633</v>
      </c>
      <c r="F688" t="s">
        <v>1634</v>
      </c>
      <c r="G688" t="s">
        <v>11</v>
      </c>
      <c r="H688" t="s">
        <v>110</v>
      </c>
      <c r="I688" t="s">
        <v>111</v>
      </c>
      <c r="J688" t="s">
        <v>112</v>
      </c>
      <c r="K688" t="s">
        <v>113</v>
      </c>
      <c r="L688" t="s">
        <v>114</v>
      </c>
      <c r="M688" t="s">
        <v>13</v>
      </c>
      <c r="N688" t="s">
        <v>4113</v>
      </c>
      <c r="O688" t="s">
        <v>2334</v>
      </c>
      <c r="Q688" t="s">
        <v>2335</v>
      </c>
      <c r="R688" t="s">
        <v>2336</v>
      </c>
      <c r="Z688" t="s">
        <v>75</v>
      </c>
      <c r="AA688" t="s">
        <v>116</v>
      </c>
      <c r="AE688" t="s">
        <v>117</v>
      </c>
      <c r="AF688" t="s">
        <v>118</v>
      </c>
      <c r="AG688" t="s">
        <v>97</v>
      </c>
      <c r="AH688" t="s">
        <v>75</v>
      </c>
      <c r="AJ688" t="s">
        <v>78</v>
      </c>
      <c r="AK688" t="s">
        <v>79</v>
      </c>
      <c r="AL688" t="s">
        <v>7666</v>
      </c>
      <c r="AM688" t="s">
        <v>7667</v>
      </c>
      <c r="AN688" t="s">
        <v>98</v>
      </c>
      <c r="AO688" t="s">
        <v>75</v>
      </c>
      <c r="AP688" t="s">
        <v>75</v>
      </c>
      <c r="AU688" t="s">
        <v>100</v>
      </c>
      <c r="AY688" t="s">
        <v>140</v>
      </c>
    </row>
    <row r="689" spans="1:51" x14ac:dyDescent="0.25">
      <c r="A689" t="s">
        <v>7668</v>
      </c>
      <c r="B689" t="s">
        <v>7669</v>
      </c>
      <c r="C689" t="s">
        <v>80</v>
      </c>
      <c r="D689" t="s">
        <v>1650</v>
      </c>
      <c r="E689" t="s">
        <v>1651</v>
      </c>
      <c r="F689" t="s">
        <v>1652</v>
      </c>
      <c r="G689" t="s">
        <v>11</v>
      </c>
      <c r="H689" t="s">
        <v>110</v>
      </c>
      <c r="I689" t="s">
        <v>201</v>
      </c>
      <c r="J689" t="s">
        <v>6585</v>
      </c>
      <c r="K689" t="s">
        <v>1588</v>
      </c>
      <c r="N689" t="s">
        <v>6647</v>
      </c>
      <c r="O689" t="s">
        <v>1606</v>
      </c>
      <c r="Q689" t="s">
        <v>1590</v>
      </c>
      <c r="R689" t="s">
        <v>1591</v>
      </c>
      <c r="Z689" t="s">
        <v>75</v>
      </c>
      <c r="AA689" t="s">
        <v>76</v>
      </c>
      <c r="AE689" t="s">
        <v>75</v>
      </c>
      <c r="AF689" t="s">
        <v>75</v>
      </c>
      <c r="AG689" t="s">
        <v>75</v>
      </c>
      <c r="AH689" t="s">
        <v>75</v>
      </c>
      <c r="AJ689" t="s">
        <v>78</v>
      </c>
      <c r="AK689" t="s">
        <v>79</v>
      </c>
      <c r="AL689" t="s">
        <v>7670</v>
      </c>
      <c r="AM689" t="s">
        <v>7671</v>
      </c>
      <c r="AN689" t="s">
        <v>98</v>
      </c>
      <c r="AO689" t="s">
        <v>75</v>
      </c>
      <c r="AP689" t="s">
        <v>75</v>
      </c>
      <c r="AU689" t="s">
        <v>100</v>
      </c>
      <c r="AY689" t="s">
        <v>2852</v>
      </c>
    </row>
    <row r="690" spans="1:51" x14ac:dyDescent="0.25">
      <c r="A690" t="s">
        <v>7672</v>
      </c>
      <c r="B690" t="s">
        <v>7673</v>
      </c>
      <c r="C690" t="s">
        <v>80</v>
      </c>
      <c r="D690" t="s">
        <v>725</v>
      </c>
      <c r="E690" t="s">
        <v>726</v>
      </c>
      <c r="F690" t="s">
        <v>727</v>
      </c>
      <c r="G690" t="s">
        <v>11</v>
      </c>
      <c r="H690" t="s">
        <v>110</v>
      </c>
      <c r="I690" t="s">
        <v>201</v>
      </c>
      <c r="J690" t="s">
        <v>728</v>
      </c>
      <c r="K690" t="s">
        <v>729</v>
      </c>
      <c r="L690" t="s">
        <v>730</v>
      </c>
      <c r="M690" t="s">
        <v>731</v>
      </c>
      <c r="N690" t="s">
        <v>4949</v>
      </c>
      <c r="O690" t="s">
        <v>732</v>
      </c>
      <c r="Q690" t="s">
        <v>733</v>
      </c>
      <c r="R690" t="s">
        <v>734</v>
      </c>
      <c r="V690" t="s">
        <v>735</v>
      </c>
      <c r="Z690" t="s">
        <v>75</v>
      </c>
      <c r="AA690" t="s">
        <v>76</v>
      </c>
      <c r="AE690" t="s">
        <v>161</v>
      </c>
      <c r="AF690" t="s">
        <v>118</v>
      </c>
      <c r="AG690" t="s">
        <v>77</v>
      </c>
      <c r="AH690" t="s">
        <v>75</v>
      </c>
      <c r="AJ690" t="s">
        <v>78</v>
      </c>
      <c r="AK690" t="s">
        <v>79</v>
      </c>
      <c r="AL690" t="s">
        <v>7674</v>
      </c>
      <c r="AM690" t="s">
        <v>7675</v>
      </c>
      <c r="AN690" t="s">
        <v>98</v>
      </c>
      <c r="AO690" t="s">
        <v>75</v>
      </c>
      <c r="AP690" t="s">
        <v>75</v>
      </c>
      <c r="AU690" t="s">
        <v>100</v>
      </c>
      <c r="AY690" t="s">
        <v>140</v>
      </c>
    </row>
    <row r="691" spans="1:51" x14ac:dyDescent="0.25">
      <c r="A691" t="s">
        <v>7676</v>
      </c>
      <c r="B691" t="s">
        <v>7677</v>
      </c>
      <c r="C691" t="s">
        <v>80</v>
      </c>
      <c r="D691" t="s">
        <v>1251</v>
      </c>
      <c r="E691" t="s">
        <v>1252</v>
      </c>
      <c r="F691" t="s">
        <v>1253</v>
      </c>
      <c r="G691" t="s">
        <v>11</v>
      </c>
      <c r="H691" t="s">
        <v>110</v>
      </c>
      <c r="I691" t="s">
        <v>281</v>
      </c>
      <c r="J691" t="s">
        <v>728</v>
      </c>
      <c r="K691" t="s">
        <v>729</v>
      </c>
      <c r="L691" t="s">
        <v>730</v>
      </c>
      <c r="M691" t="s">
        <v>731</v>
      </c>
      <c r="N691" t="s">
        <v>6351</v>
      </c>
      <c r="O691" t="s">
        <v>1255</v>
      </c>
      <c r="Q691" t="s">
        <v>974</v>
      </c>
      <c r="R691" t="s">
        <v>1256</v>
      </c>
      <c r="U691" t="s">
        <v>1257</v>
      </c>
      <c r="V691" t="s">
        <v>1258</v>
      </c>
      <c r="Z691" t="s">
        <v>75</v>
      </c>
      <c r="AA691" t="s">
        <v>76</v>
      </c>
      <c r="AE691" t="s">
        <v>161</v>
      </c>
      <c r="AF691" t="s">
        <v>118</v>
      </c>
      <c r="AG691" t="s">
        <v>77</v>
      </c>
      <c r="AH691" t="s">
        <v>75</v>
      </c>
      <c r="AJ691" t="s">
        <v>78</v>
      </c>
      <c r="AK691" t="s">
        <v>79</v>
      </c>
      <c r="AL691" t="s">
        <v>7678</v>
      </c>
      <c r="AM691" t="s">
        <v>7679</v>
      </c>
      <c r="AN691" t="s">
        <v>98</v>
      </c>
      <c r="AO691" t="s">
        <v>75</v>
      </c>
      <c r="AP691" t="s">
        <v>75</v>
      </c>
      <c r="AU691" t="s">
        <v>100</v>
      </c>
      <c r="AY691" t="s">
        <v>140</v>
      </c>
    </row>
    <row r="692" spans="1:51" x14ac:dyDescent="0.25">
      <c r="A692" t="s">
        <v>7680</v>
      </c>
      <c r="B692" t="s">
        <v>7681</v>
      </c>
      <c r="C692" t="s">
        <v>80</v>
      </c>
      <c r="D692" t="s">
        <v>1402</v>
      </c>
      <c r="E692" t="s">
        <v>7682</v>
      </c>
      <c r="F692" t="s">
        <v>7683</v>
      </c>
      <c r="G692" t="s">
        <v>11</v>
      </c>
      <c r="H692" t="s">
        <v>347</v>
      </c>
      <c r="J692" t="s">
        <v>6585</v>
      </c>
      <c r="K692" t="s">
        <v>1588</v>
      </c>
      <c r="N692" t="s">
        <v>6647</v>
      </c>
      <c r="Z692" t="s">
        <v>75</v>
      </c>
      <c r="AA692" t="s">
        <v>76</v>
      </c>
      <c r="AE692" t="s">
        <v>75</v>
      </c>
      <c r="AF692" t="s">
        <v>75</v>
      </c>
      <c r="AG692" t="s">
        <v>75</v>
      </c>
      <c r="AH692" t="s">
        <v>75</v>
      </c>
      <c r="AJ692" t="s">
        <v>78</v>
      </c>
      <c r="AK692" t="s">
        <v>79</v>
      </c>
      <c r="AL692" t="s">
        <v>7684</v>
      </c>
      <c r="AM692" t="s">
        <v>7685</v>
      </c>
      <c r="AN692" t="s">
        <v>98</v>
      </c>
      <c r="AO692" t="s">
        <v>75</v>
      </c>
      <c r="AP692" t="s">
        <v>75</v>
      </c>
      <c r="AU692" t="s">
        <v>100</v>
      </c>
      <c r="AY692" t="s">
        <v>823</v>
      </c>
    </row>
    <row r="693" spans="1:51" x14ac:dyDescent="0.25">
      <c r="A693" t="s">
        <v>7686</v>
      </c>
      <c r="B693" t="s">
        <v>7687</v>
      </c>
      <c r="C693" t="s">
        <v>80</v>
      </c>
      <c r="D693" t="s">
        <v>344</v>
      </c>
      <c r="E693" t="s">
        <v>1854</v>
      </c>
      <c r="F693" t="s">
        <v>1855</v>
      </c>
      <c r="G693" t="s">
        <v>11</v>
      </c>
      <c r="H693" t="s">
        <v>347</v>
      </c>
      <c r="J693" t="s">
        <v>1838</v>
      </c>
      <c r="K693" t="s">
        <v>1839</v>
      </c>
      <c r="L693" t="s">
        <v>1840</v>
      </c>
      <c r="M693" t="s">
        <v>131</v>
      </c>
      <c r="N693" t="s">
        <v>5512</v>
      </c>
      <c r="O693" t="s">
        <v>1841</v>
      </c>
      <c r="Q693" t="s">
        <v>1842</v>
      </c>
      <c r="R693" t="s">
        <v>1843</v>
      </c>
      <c r="S693" t="s">
        <v>1844</v>
      </c>
      <c r="V693" t="s">
        <v>1845</v>
      </c>
      <c r="Z693" t="s">
        <v>75</v>
      </c>
      <c r="AA693" t="s">
        <v>76</v>
      </c>
      <c r="AE693" t="s">
        <v>138</v>
      </c>
      <c r="AF693" t="s">
        <v>118</v>
      </c>
      <c r="AG693" t="s">
        <v>139</v>
      </c>
      <c r="AH693" t="s">
        <v>75</v>
      </c>
      <c r="AJ693" t="s">
        <v>78</v>
      </c>
      <c r="AK693" t="s">
        <v>79</v>
      </c>
      <c r="AL693" t="s">
        <v>7688</v>
      </c>
      <c r="AM693" t="s">
        <v>7689</v>
      </c>
      <c r="AN693" t="s">
        <v>98</v>
      </c>
      <c r="AO693" t="s">
        <v>75</v>
      </c>
      <c r="AP693" t="s">
        <v>75</v>
      </c>
      <c r="AU693" t="s">
        <v>100</v>
      </c>
      <c r="AY693" t="s">
        <v>7690</v>
      </c>
    </row>
    <row r="694" spans="1:51" x14ac:dyDescent="0.25">
      <c r="A694" t="s">
        <v>7691</v>
      </c>
      <c r="B694" t="s">
        <v>7692</v>
      </c>
      <c r="C694" t="s">
        <v>9</v>
      </c>
      <c r="D694" t="s">
        <v>1239</v>
      </c>
      <c r="E694" t="s">
        <v>1240</v>
      </c>
      <c r="F694" t="s">
        <v>1241</v>
      </c>
      <c r="G694" t="s">
        <v>11</v>
      </c>
      <c r="H694" t="s">
        <v>93</v>
      </c>
      <c r="I694" t="s">
        <v>111</v>
      </c>
      <c r="J694" t="s">
        <v>738</v>
      </c>
      <c r="K694" t="s">
        <v>739</v>
      </c>
      <c r="L694" t="s">
        <v>740</v>
      </c>
      <c r="M694" t="s">
        <v>731</v>
      </c>
      <c r="N694" t="s">
        <v>938</v>
      </c>
      <c r="O694" t="s">
        <v>1242</v>
      </c>
      <c r="Q694" t="s">
        <v>1243</v>
      </c>
      <c r="R694" t="s">
        <v>1244</v>
      </c>
      <c r="U694" t="s">
        <v>1245</v>
      </c>
      <c r="V694" t="s">
        <v>1246</v>
      </c>
      <c r="Z694" t="s">
        <v>75</v>
      </c>
      <c r="AA694" t="s">
        <v>76</v>
      </c>
      <c r="AE694" t="s">
        <v>191</v>
      </c>
      <c r="AF694" t="s">
        <v>96</v>
      </c>
      <c r="AG694" t="s">
        <v>77</v>
      </c>
      <c r="AH694" t="s">
        <v>75</v>
      </c>
      <c r="AJ694" t="s">
        <v>78</v>
      </c>
      <c r="AK694" t="s">
        <v>79</v>
      </c>
      <c r="AL694" t="s">
        <v>7693</v>
      </c>
      <c r="AM694" t="s">
        <v>7694</v>
      </c>
      <c r="AN694" t="s">
        <v>98</v>
      </c>
      <c r="AO694" t="s">
        <v>75</v>
      </c>
      <c r="AP694" t="s">
        <v>75</v>
      </c>
      <c r="AU694" t="s">
        <v>100</v>
      </c>
      <c r="AY694" t="s">
        <v>140</v>
      </c>
    </row>
    <row r="695" spans="1:51" x14ac:dyDescent="0.25">
      <c r="A695" t="s">
        <v>7695</v>
      </c>
      <c r="B695" t="s">
        <v>7696</v>
      </c>
      <c r="C695" t="s">
        <v>80</v>
      </c>
      <c r="D695" t="s">
        <v>3991</v>
      </c>
      <c r="E695" t="s">
        <v>7697</v>
      </c>
      <c r="F695" t="s">
        <v>3949</v>
      </c>
      <c r="G695" t="s">
        <v>11</v>
      </c>
      <c r="H695" t="s">
        <v>93</v>
      </c>
      <c r="J695" t="s">
        <v>636</v>
      </c>
      <c r="K695" t="s">
        <v>637</v>
      </c>
      <c r="L695" t="s">
        <v>638</v>
      </c>
      <c r="M695" t="s">
        <v>456</v>
      </c>
      <c r="N695" t="s">
        <v>7698</v>
      </c>
      <c r="O695" t="s">
        <v>7699</v>
      </c>
      <c r="Q695" t="s">
        <v>7700</v>
      </c>
      <c r="R695" t="s">
        <v>724</v>
      </c>
      <c r="Z695" t="s">
        <v>75</v>
      </c>
      <c r="AA695" t="s">
        <v>116</v>
      </c>
      <c r="AE695" t="s">
        <v>2033</v>
      </c>
      <c r="AF695" t="s">
        <v>96</v>
      </c>
      <c r="AG695" t="s">
        <v>303</v>
      </c>
      <c r="AH695" t="s">
        <v>75</v>
      </c>
      <c r="AJ695" t="s">
        <v>78</v>
      </c>
      <c r="AK695" t="s">
        <v>79</v>
      </c>
      <c r="AL695" t="s">
        <v>7701</v>
      </c>
      <c r="AM695" t="s">
        <v>7702</v>
      </c>
      <c r="AN695" t="s">
        <v>98</v>
      </c>
      <c r="AO695" t="s">
        <v>78</v>
      </c>
      <c r="AP695" t="s">
        <v>99</v>
      </c>
      <c r="AU695" t="s">
        <v>100</v>
      </c>
      <c r="AV695" t="s">
        <v>101</v>
      </c>
      <c r="AW695" t="s">
        <v>102</v>
      </c>
      <c r="AX695" t="s">
        <v>103</v>
      </c>
      <c r="AY695" t="s">
        <v>361</v>
      </c>
    </row>
    <row r="696" spans="1:51" x14ac:dyDescent="0.25">
      <c r="A696" t="s">
        <v>7703</v>
      </c>
      <c r="B696" t="s">
        <v>7704</v>
      </c>
      <c r="C696" t="s">
        <v>9</v>
      </c>
      <c r="D696" t="s">
        <v>3253</v>
      </c>
      <c r="E696" t="s">
        <v>3254</v>
      </c>
      <c r="F696" t="s">
        <v>3255</v>
      </c>
      <c r="G696" t="s">
        <v>11</v>
      </c>
      <c r="H696" t="s">
        <v>225</v>
      </c>
      <c r="J696" t="s">
        <v>1738</v>
      </c>
      <c r="K696" t="s">
        <v>1739</v>
      </c>
      <c r="L696" t="s">
        <v>464</v>
      </c>
      <c r="M696" t="s">
        <v>13</v>
      </c>
      <c r="N696" t="s">
        <v>2420</v>
      </c>
      <c r="O696" t="s">
        <v>3256</v>
      </c>
      <c r="Q696" t="s">
        <v>1741</v>
      </c>
      <c r="R696" t="s">
        <v>1742</v>
      </c>
      <c r="S696" t="s">
        <v>3257</v>
      </c>
      <c r="V696" t="s">
        <v>3258</v>
      </c>
      <c r="Z696" t="s">
        <v>75</v>
      </c>
      <c r="AA696" t="s">
        <v>76</v>
      </c>
      <c r="AE696" t="s">
        <v>95</v>
      </c>
      <c r="AF696" t="s">
        <v>96</v>
      </c>
      <c r="AG696" t="s">
        <v>97</v>
      </c>
      <c r="AH696" t="s">
        <v>75</v>
      </c>
      <c r="AJ696" t="s">
        <v>78</v>
      </c>
      <c r="AK696" t="s">
        <v>79</v>
      </c>
      <c r="AL696" t="s">
        <v>7705</v>
      </c>
      <c r="AM696" t="s">
        <v>7706</v>
      </c>
      <c r="AN696" t="s">
        <v>98</v>
      </c>
      <c r="AO696" t="s">
        <v>75</v>
      </c>
      <c r="AP696" t="s">
        <v>75</v>
      </c>
      <c r="AU696" t="s">
        <v>100</v>
      </c>
      <c r="AY696" t="s">
        <v>140</v>
      </c>
    </row>
    <row r="697" spans="1:51" x14ac:dyDescent="0.25">
      <c r="A697" t="s">
        <v>7707</v>
      </c>
      <c r="B697" t="s">
        <v>7708</v>
      </c>
      <c r="C697" t="s">
        <v>80</v>
      </c>
      <c r="D697" t="s">
        <v>7709</v>
      </c>
      <c r="E697" t="s">
        <v>7710</v>
      </c>
      <c r="F697" t="s">
        <v>7711</v>
      </c>
      <c r="G697" t="s">
        <v>11</v>
      </c>
      <c r="H697" t="s">
        <v>225</v>
      </c>
      <c r="J697" t="s">
        <v>112</v>
      </c>
      <c r="K697" t="s">
        <v>113</v>
      </c>
      <c r="L697" t="s">
        <v>114</v>
      </c>
      <c r="M697" t="s">
        <v>13</v>
      </c>
      <c r="N697" t="s">
        <v>7712</v>
      </c>
      <c r="O697" t="s">
        <v>7713</v>
      </c>
      <c r="Q697" t="s">
        <v>1312</v>
      </c>
      <c r="R697" t="s">
        <v>3260</v>
      </c>
      <c r="Z697" t="s">
        <v>75</v>
      </c>
      <c r="AA697" t="s">
        <v>116</v>
      </c>
      <c r="AE697" t="s">
        <v>95</v>
      </c>
      <c r="AF697" t="s">
        <v>96</v>
      </c>
      <c r="AG697" t="s">
        <v>97</v>
      </c>
      <c r="AH697" t="s">
        <v>75</v>
      </c>
      <c r="AJ697" t="s">
        <v>78</v>
      </c>
      <c r="AK697" t="s">
        <v>79</v>
      </c>
      <c r="AL697" t="s">
        <v>7714</v>
      </c>
      <c r="AM697" t="s">
        <v>7715</v>
      </c>
      <c r="AN697" t="s">
        <v>98</v>
      </c>
      <c r="AU697" t="s">
        <v>100</v>
      </c>
      <c r="AY697" t="s">
        <v>140</v>
      </c>
    </row>
    <row r="698" spans="1:51" x14ac:dyDescent="0.25">
      <c r="A698" t="s">
        <v>7716</v>
      </c>
      <c r="B698" t="s">
        <v>7717</v>
      </c>
      <c r="C698" t="s">
        <v>80</v>
      </c>
      <c r="D698" t="s">
        <v>3877</v>
      </c>
      <c r="E698" t="s">
        <v>7718</v>
      </c>
      <c r="F698" t="s">
        <v>7719</v>
      </c>
      <c r="G698" t="s">
        <v>11</v>
      </c>
      <c r="H698" t="s">
        <v>225</v>
      </c>
      <c r="J698" t="s">
        <v>7720</v>
      </c>
      <c r="K698" t="s">
        <v>7721</v>
      </c>
      <c r="L698" t="s">
        <v>455</v>
      </c>
      <c r="M698" t="s">
        <v>456</v>
      </c>
      <c r="N698" t="s">
        <v>7661</v>
      </c>
      <c r="O698" t="s">
        <v>7722</v>
      </c>
      <c r="Q698" t="s">
        <v>7723</v>
      </c>
      <c r="R698" t="s">
        <v>7724</v>
      </c>
      <c r="Z698" t="s">
        <v>75</v>
      </c>
      <c r="AA698" t="s">
        <v>76</v>
      </c>
      <c r="AE698" t="s">
        <v>2033</v>
      </c>
      <c r="AF698" t="s">
        <v>96</v>
      </c>
      <c r="AG698" t="s">
        <v>303</v>
      </c>
      <c r="AH698" t="s">
        <v>75</v>
      </c>
      <c r="AJ698" t="s">
        <v>78</v>
      </c>
      <c r="AK698" t="s">
        <v>79</v>
      </c>
      <c r="AL698" t="s">
        <v>7725</v>
      </c>
      <c r="AM698" t="s">
        <v>7726</v>
      </c>
      <c r="AN698" t="s">
        <v>98</v>
      </c>
      <c r="AU698" t="s">
        <v>100</v>
      </c>
      <c r="AY698" t="s">
        <v>7727</v>
      </c>
    </row>
    <row r="699" spans="1:51" x14ac:dyDescent="0.25">
      <c r="A699" t="s">
        <v>7728</v>
      </c>
      <c r="B699" t="s">
        <v>7729</v>
      </c>
      <c r="C699" t="s">
        <v>9</v>
      </c>
      <c r="D699" t="s">
        <v>7730</v>
      </c>
      <c r="E699" t="s">
        <v>7731</v>
      </c>
      <c r="F699" t="s">
        <v>3475</v>
      </c>
      <c r="G699" t="s">
        <v>11</v>
      </c>
      <c r="H699" t="s">
        <v>225</v>
      </c>
      <c r="J699" t="s">
        <v>7720</v>
      </c>
      <c r="K699" t="s">
        <v>7721</v>
      </c>
      <c r="L699" t="s">
        <v>455</v>
      </c>
      <c r="M699" t="s">
        <v>456</v>
      </c>
      <c r="N699" t="s">
        <v>4843</v>
      </c>
      <c r="O699" t="s">
        <v>7732</v>
      </c>
      <c r="Q699" t="s">
        <v>7733</v>
      </c>
      <c r="R699" t="s">
        <v>7734</v>
      </c>
      <c r="Z699" t="s">
        <v>75</v>
      </c>
      <c r="AA699" t="s">
        <v>76</v>
      </c>
      <c r="AE699" t="s">
        <v>2033</v>
      </c>
      <c r="AF699" t="s">
        <v>96</v>
      </c>
      <c r="AG699" t="s">
        <v>303</v>
      </c>
      <c r="AH699" t="s">
        <v>75</v>
      </c>
      <c r="AJ699" t="s">
        <v>78</v>
      </c>
      <c r="AK699" t="s">
        <v>79</v>
      </c>
      <c r="AL699" t="s">
        <v>7735</v>
      </c>
      <c r="AM699" t="s">
        <v>7736</v>
      </c>
      <c r="AN699" t="s">
        <v>98</v>
      </c>
      <c r="AO699" t="s">
        <v>75</v>
      </c>
      <c r="AP699" t="s">
        <v>75</v>
      </c>
      <c r="AU699" t="s">
        <v>100</v>
      </c>
      <c r="AY699" t="s">
        <v>7737</v>
      </c>
    </row>
    <row r="700" spans="1:51" x14ac:dyDescent="0.25">
      <c r="A700" t="s">
        <v>7738</v>
      </c>
      <c r="B700" t="s">
        <v>7739</v>
      </c>
      <c r="C700" t="s">
        <v>9</v>
      </c>
      <c r="D700" t="s">
        <v>2948</v>
      </c>
      <c r="E700" t="s">
        <v>7740</v>
      </c>
      <c r="F700" t="s">
        <v>3810</v>
      </c>
      <c r="G700" t="s">
        <v>11</v>
      </c>
      <c r="H700" t="s">
        <v>225</v>
      </c>
      <c r="J700" t="s">
        <v>7720</v>
      </c>
      <c r="K700" t="s">
        <v>7721</v>
      </c>
      <c r="L700" t="s">
        <v>455</v>
      </c>
      <c r="M700" t="s">
        <v>456</v>
      </c>
      <c r="N700" t="s">
        <v>4255</v>
      </c>
      <c r="O700" t="s">
        <v>7741</v>
      </c>
      <c r="Q700" t="s">
        <v>457</v>
      </c>
      <c r="R700" t="s">
        <v>458</v>
      </c>
      <c r="Z700" t="s">
        <v>75</v>
      </c>
      <c r="AA700" t="s">
        <v>76</v>
      </c>
      <c r="AE700" t="s">
        <v>2033</v>
      </c>
      <c r="AF700" t="s">
        <v>96</v>
      </c>
      <c r="AG700" t="s">
        <v>303</v>
      </c>
      <c r="AH700" t="s">
        <v>75</v>
      </c>
      <c r="AJ700" t="s">
        <v>78</v>
      </c>
      <c r="AK700" t="s">
        <v>79</v>
      </c>
      <c r="AL700" t="s">
        <v>7742</v>
      </c>
      <c r="AM700" t="s">
        <v>7743</v>
      </c>
      <c r="AN700" t="s">
        <v>98</v>
      </c>
      <c r="AO700" t="s">
        <v>75</v>
      </c>
      <c r="AP700" t="s">
        <v>75</v>
      </c>
      <c r="AU700" t="s">
        <v>100</v>
      </c>
      <c r="AY700" t="s">
        <v>7744</v>
      </c>
    </row>
    <row r="701" spans="1:51" x14ac:dyDescent="0.25">
      <c r="A701" t="s">
        <v>7745</v>
      </c>
      <c r="B701" t="s">
        <v>7746</v>
      </c>
      <c r="C701" t="s">
        <v>80</v>
      </c>
      <c r="D701" t="s">
        <v>7709</v>
      </c>
      <c r="E701" t="s">
        <v>7747</v>
      </c>
      <c r="F701" t="s">
        <v>4035</v>
      </c>
      <c r="G701" t="s">
        <v>11</v>
      </c>
      <c r="H701" t="s">
        <v>225</v>
      </c>
      <c r="J701" t="s">
        <v>7720</v>
      </c>
      <c r="K701" t="s">
        <v>7721</v>
      </c>
      <c r="L701" t="s">
        <v>455</v>
      </c>
      <c r="M701" t="s">
        <v>456</v>
      </c>
      <c r="N701" t="s">
        <v>4071</v>
      </c>
      <c r="O701" t="s">
        <v>7748</v>
      </c>
      <c r="Q701" t="s">
        <v>7749</v>
      </c>
      <c r="R701" t="s">
        <v>7750</v>
      </c>
      <c r="Z701" t="s">
        <v>75</v>
      </c>
      <c r="AA701" t="s">
        <v>76</v>
      </c>
      <c r="AE701" t="s">
        <v>2033</v>
      </c>
      <c r="AF701" t="s">
        <v>96</v>
      </c>
      <c r="AG701" t="s">
        <v>303</v>
      </c>
      <c r="AH701" t="s">
        <v>75</v>
      </c>
      <c r="AJ701" t="s">
        <v>78</v>
      </c>
      <c r="AK701" t="s">
        <v>79</v>
      </c>
      <c r="AL701" t="s">
        <v>7751</v>
      </c>
      <c r="AM701" t="s">
        <v>7752</v>
      </c>
      <c r="AN701" t="s">
        <v>98</v>
      </c>
      <c r="AO701" t="s">
        <v>78</v>
      </c>
      <c r="AP701" t="s">
        <v>99</v>
      </c>
      <c r="AU701" t="s">
        <v>100</v>
      </c>
      <c r="AV701" t="s">
        <v>101</v>
      </c>
      <c r="AW701" t="s">
        <v>102</v>
      </c>
      <c r="AX701" t="s">
        <v>103</v>
      </c>
      <c r="AY701" t="s">
        <v>7727</v>
      </c>
    </row>
    <row r="702" spans="1:51" x14ac:dyDescent="0.25">
      <c r="A702" t="s">
        <v>7753</v>
      </c>
      <c r="B702" t="s">
        <v>7754</v>
      </c>
      <c r="C702" t="s">
        <v>80</v>
      </c>
      <c r="D702" t="s">
        <v>7755</v>
      </c>
      <c r="E702" t="s">
        <v>7756</v>
      </c>
      <c r="F702" t="s">
        <v>7757</v>
      </c>
      <c r="G702" t="s">
        <v>11</v>
      </c>
      <c r="H702" t="s">
        <v>225</v>
      </c>
      <c r="J702" t="s">
        <v>7720</v>
      </c>
      <c r="K702" t="s">
        <v>7721</v>
      </c>
      <c r="L702" t="s">
        <v>455</v>
      </c>
      <c r="M702" t="s">
        <v>456</v>
      </c>
      <c r="N702" t="s">
        <v>6266</v>
      </c>
      <c r="O702" t="s">
        <v>7758</v>
      </c>
      <c r="Q702" t="s">
        <v>7759</v>
      </c>
      <c r="R702" t="s">
        <v>7760</v>
      </c>
      <c r="Z702" t="s">
        <v>75</v>
      </c>
      <c r="AA702" t="s">
        <v>76</v>
      </c>
      <c r="AE702" t="s">
        <v>2033</v>
      </c>
      <c r="AF702" t="s">
        <v>96</v>
      </c>
      <c r="AG702" t="s">
        <v>303</v>
      </c>
      <c r="AH702" t="s">
        <v>75</v>
      </c>
      <c r="AJ702" t="s">
        <v>78</v>
      </c>
      <c r="AK702" t="s">
        <v>79</v>
      </c>
      <c r="AL702" t="s">
        <v>7761</v>
      </c>
      <c r="AM702" t="s">
        <v>7762</v>
      </c>
      <c r="AN702" t="s">
        <v>98</v>
      </c>
      <c r="AO702" t="s">
        <v>75</v>
      </c>
      <c r="AP702" t="s">
        <v>75</v>
      </c>
      <c r="AU702" t="s">
        <v>100</v>
      </c>
      <c r="AY702" t="s">
        <v>7763</v>
      </c>
    </row>
    <row r="703" spans="1:51" x14ac:dyDescent="0.25">
      <c r="A703" t="s">
        <v>7764</v>
      </c>
      <c r="B703" t="s">
        <v>7765</v>
      </c>
      <c r="C703" t="s">
        <v>80</v>
      </c>
      <c r="D703" t="s">
        <v>107</v>
      </c>
      <c r="E703" t="s">
        <v>7766</v>
      </c>
      <c r="F703" t="s">
        <v>7767</v>
      </c>
      <c r="G703" t="s">
        <v>11</v>
      </c>
      <c r="H703" t="s">
        <v>225</v>
      </c>
      <c r="J703" t="s">
        <v>7720</v>
      </c>
      <c r="K703" t="s">
        <v>7721</v>
      </c>
      <c r="L703" t="s">
        <v>455</v>
      </c>
      <c r="M703" t="s">
        <v>456</v>
      </c>
      <c r="N703" t="s">
        <v>6322</v>
      </c>
      <c r="O703" t="s">
        <v>7768</v>
      </c>
      <c r="Q703" t="s">
        <v>2397</v>
      </c>
      <c r="R703" t="s">
        <v>2398</v>
      </c>
      <c r="Z703" t="s">
        <v>75</v>
      </c>
      <c r="AA703" t="s">
        <v>76</v>
      </c>
      <c r="AE703" t="s">
        <v>2033</v>
      </c>
      <c r="AF703" t="s">
        <v>96</v>
      </c>
      <c r="AG703" t="s">
        <v>303</v>
      </c>
      <c r="AH703" t="s">
        <v>75</v>
      </c>
      <c r="AJ703" t="s">
        <v>78</v>
      </c>
      <c r="AK703" t="s">
        <v>79</v>
      </c>
      <c r="AL703" t="s">
        <v>7769</v>
      </c>
      <c r="AM703" t="s">
        <v>7770</v>
      </c>
      <c r="AN703" t="s">
        <v>98</v>
      </c>
      <c r="AO703" t="s">
        <v>75</v>
      </c>
      <c r="AP703" t="s">
        <v>75</v>
      </c>
      <c r="AU703" t="s">
        <v>100</v>
      </c>
      <c r="AY703" t="s">
        <v>7744</v>
      </c>
    </row>
    <row r="704" spans="1:51" x14ac:dyDescent="0.25">
      <c r="A704" t="s">
        <v>7771</v>
      </c>
      <c r="B704" t="s">
        <v>7772</v>
      </c>
      <c r="C704" t="s">
        <v>80</v>
      </c>
      <c r="D704" t="s">
        <v>1677</v>
      </c>
      <c r="E704" t="s">
        <v>3988</v>
      </c>
      <c r="F704" t="s">
        <v>7773</v>
      </c>
      <c r="G704" t="s">
        <v>11</v>
      </c>
      <c r="H704" t="s">
        <v>12</v>
      </c>
      <c r="J704" t="s">
        <v>2735</v>
      </c>
      <c r="K704" t="s">
        <v>2736</v>
      </c>
      <c r="Z704" t="s">
        <v>75</v>
      </c>
      <c r="AA704" t="s">
        <v>76</v>
      </c>
      <c r="AE704" t="s">
        <v>77</v>
      </c>
      <c r="AF704" t="s">
        <v>77</v>
      </c>
      <c r="AG704" t="s">
        <v>75</v>
      </c>
      <c r="AH704" t="s">
        <v>75</v>
      </c>
      <c r="AJ704" t="s">
        <v>78</v>
      </c>
      <c r="AK704" t="s">
        <v>79</v>
      </c>
      <c r="AL704" t="s">
        <v>7774</v>
      </c>
      <c r="AM704" t="s">
        <v>7775</v>
      </c>
      <c r="AY704" t="s">
        <v>140</v>
      </c>
    </row>
    <row r="705" spans="1:51" x14ac:dyDescent="0.25">
      <c r="A705" t="s">
        <v>7776</v>
      </c>
      <c r="B705" t="s">
        <v>7777</v>
      </c>
      <c r="C705" t="s">
        <v>80</v>
      </c>
      <c r="D705" t="s">
        <v>459</v>
      </c>
      <c r="E705" t="s">
        <v>1769</v>
      </c>
      <c r="F705" t="s">
        <v>1770</v>
      </c>
      <c r="G705" t="s">
        <v>11</v>
      </c>
      <c r="H705" t="s">
        <v>110</v>
      </c>
      <c r="I705" t="s">
        <v>111</v>
      </c>
      <c r="J705" t="s">
        <v>636</v>
      </c>
      <c r="K705" t="s">
        <v>637</v>
      </c>
      <c r="L705" t="s">
        <v>638</v>
      </c>
      <c r="M705" t="s">
        <v>456</v>
      </c>
      <c r="N705" t="s">
        <v>6266</v>
      </c>
      <c r="O705" t="s">
        <v>1771</v>
      </c>
      <c r="Q705" t="s">
        <v>660</v>
      </c>
      <c r="R705" t="s">
        <v>661</v>
      </c>
      <c r="Z705" t="s">
        <v>75</v>
      </c>
      <c r="AA705" t="s">
        <v>116</v>
      </c>
      <c r="AE705" t="s">
        <v>302</v>
      </c>
      <c r="AF705" t="s">
        <v>118</v>
      </c>
      <c r="AG705" t="s">
        <v>303</v>
      </c>
      <c r="AH705" t="s">
        <v>75</v>
      </c>
      <c r="AJ705" t="s">
        <v>78</v>
      </c>
      <c r="AK705" t="s">
        <v>79</v>
      </c>
      <c r="AL705" t="s">
        <v>7778</v>
      </c>
      <c r="AM705" t="s">
        <v>7779</v>
      </c>
      <c r="AN705" t="s">
        <v>98</v>
      </c>
      <c r="AO705" t="s">
        <v>75</v>
      </c>
      <c r="AP705" t="s">
        <v>75</v>
      </c>
      <c r="AU705" t="s">
        <v>100</v>
      </c>
      <c r="AY705" t="s">
        <v>1761</v>
      </c>
    </row>
    <row r="706" spans="1:51" x14ac:dyDescent="0.25">
      <c r="A706" t="s">
        <v>7780</v>
      </c>
      <c r="B706" t="s">
        <v>7781</v>
      </c>
      <c r="C706" t="s">
        <v>80</v>
      </c>
      <c r="D706" t="s">
        <v>141</v>
      </c>
      <c r="E706" t="s">
        <v>7782</v>
      </c>
      <c r="F706" t="s">
        <v>7783</v>
      </c>
      <c r="G706" t="s">
        <v>11</v>
      </c>
      <c r="H706" t="s">
        <v>347</v>
      </c>
      <c r="J706" t="s">
        <v>999</v>
      </c>
      <c r="K706" t="s">
        <v>1000</v>
      </c>
      <c r="L706" t="s">
        <v>1001</v>
      </c>
      <c r="M706" t="s">
        <v>1002</v>
      </c>
      <c r="N706" t="s">
        <v>7712</v>
      </c>
      <c r="O706" t="s">
        <v>1003</v>
      </c>
      <c r="P706" t="s">
        <v>2527</v>
      </c>
      <c r="Q706" t="s">
        <v>1004</v>
      </c>
      <c r="R706" t="s">
        <v>7784</v>
      </c>
      <c r="Z706" t="s">
        <v>75</v>
      </c>
      <c r="AA706" t="s">
        <v>527</v>
      </c>
      <c r="AB706" t="s">
        <v>1007</v>
      </c>
      <c r="AC706" t="s">
        <v>688</v>
      </c>
      <c r="AE706" t="s">
        <v>212</v>
      </c>
      <c r="AF706" t="s">
        <v>118</v>
      </c>
      <c r="AG706" t="s">
        <v>1012</v>
      </c>
      <c r="AH706" t="s">
        <v>75</v>
      </c>
      <c r="AJ706" t="s">
        <v>78</v>
      </c>
      <c r="AK706" t="s">
        <v>79</v>
      </c>
      <c r="AL706" t="s">
        <v>7785</v>
      </c>
      <c r="AM706" t="s">
        <v>7786</v>
      </c>
      <c r="AN706" t="s">
        <v>98</v>
      </c>
      <c r="AO706" t="s">
        <v>78</v>
      </c>
      <c r="AP706" t="s">
        <v>99</v>
      </c>
      <c r="AU706" t="s">
        <v>100</v>
      </c>
      <c r="AV706" t="s">
        <v>101</v>
      </c>
      <c r="AW706" t="s">
        <v>102</v>
      </c>
      <c r="AX706" t="s">
        <v>103</v>
      </c>
      <c r="AY706" t="s">
        <v>3404</v>
      </c>
    </row>
    <row r="707" spans="1:51" x14ac:dyDescent="0.25">
      <c r="A707" t="s">
        <v>7787</v>
      </c>
      <c r="B707" t="s">
        <v>7788</v>
      </c>
      <c r="C707" t="s">
        <v>80</v>
      </c>
      <c r="D707" t="s">
        <v>893</v>
      </c>
      <c r="E707" t="s">
        <v>2874</v>
      </c>
      <c r="F707" t="s">
        <v>2875</v>
      </c>
      <c r="G707" t="s">
        <v>11</v>
      </c>
      <c r="H707" t="s">
        <v>110</v>
      </c>
      <c r="I707" t="s">
        <v>111</v>
      </c>
      <c r="J707" t="s">
        <v>1264</v>
      </c>
      <c r="K707" t="s">
        <v>1265</v>
      </c>
      <c r="L707" t="s">
        <v>1051</v>
      </c>
      <c r="M707" t="s">
        <v>155</v>
      </c>
      <c r="N707" t="s">
        <v>1254</v>
      </c>
      <c r="O707" t="s">
        <v>2876</v>
      </c>
      <c r="Q707" t="s">
        <v>1266</v>
      </c>
      <c r="R707" t="s">
        <v>1267</v>
      </c>
      <c r="Z707" t="s">
        <v>75</v>
      </c>
      <c r="AA707" t="s">
        <v>76</v>
      </c>
      <c r="AE707" t="s">
        <v>161</v>
      </c>
      <c r="AF707" t="s">
        <v>118</v>
      </c>
      <c r="AG707" t="s">
        <v>77</v>
      </c>
      <c r="AH707" t="s">
        <v>75</v>
      </c>
      <c r="AJ707" t="s">
        <v>78</v>
      </c>
      <c r="AK707" t="s">
        <v>79</v>
      </c>
      <c r="AL707" t="s">
        <v>7789</v>
      </c>
      <c r="AM707" t="s">
        <v>7790</v>
      </c>
      <c r="AN707" t="s">
        <v>98</v>
      </c>
      <c r="AO707" t="s">
        <v>75</v>
      </c>
      <c r="AP707" t="s">
        <v>75</v>
      </c>
      <c r="AU707" t="s">
        <v>100</v>
      </c>
      <c r="AY707" t="s">
        <v>1502</v>
      </c>
    </row>
    <row r="708" spans="1:51" x14ac:dyDescent="0.25">
      <c r="A708" t="s">
        <v>7791</v>
      </c>
      <c r="B708" t="s">
        <v>7792</v>
      </c>
      <c r="C708" t="s">
        <v>9</v>
      </c>
      <c r="D708" t="s">
        <v>948</v>
      </c>
      <c r="E708" t="s">
        <v>1457</v>
      </c>
      <c r="F708" t="s">
        <v>1458</v>
      </c>
      <c r="G708" t="s">
        <v>11</v>
      </c>
      <c r="H708" t="s">
        <v>110</v>
      </c>
      <c r="I708" t="s">
        <v>111</v>
      </c>
      <c r="J708" t="s">
        <v>1264</v>
      </c>
      <c r="K708" t="s">
        <v>1265</v>
      </c>
      <c r="L708" t="s">
        <v>1051</v>
      </c>
      <c r="M708" t="s">
        <v>155</v>
      </c>
      <c r="N708" t="s">
        <v>1452</v>
      </c>
      <c r="O708" t="s">
        <v>1459</v>
      </c>
      <c r="Q708" t="s">
        <v>1266</v>
      </c>
      <c r="R708" t="s">
        <v>1267</v>
      </c>
      <c r="Z708" t="s">
        <v>75</v>
      </c>
      <c r="AA708" t="s">
        <v>76</v>
      </c>
      <c r="AE708" t="s">
        <v>161</v>
      </c>
      <c r="AF708" t="s">
        <v>118</v>
      </c>
      <c r="AG708" t="s">
        <v>77</v>
      </c>
      <c r="AH708" t="s">
        <v>75</v>
      </c>
      <c r="AJ708" t="s">
        <v>78</v>
      </c>
      <c r="AK708" t="s">
        <v>79</v>
      </c>
      <c r="AL708" t="s">
        <v>7793</v>
      </c>
      <c r="AM708" t="s">
        <v>7794</v>
      </c>
      <c r="AN708" t="s">
        <v>98</v>
      </c>
      <c r="AO708" t="s">
        <v>75</v>
      </c>
      <c r="AP708" t="s">
        <v>75</v>
      </c>
      <c r="AU708" t="s">
        <v>100</v>
      </c>
      <c r="AY708" t="s">
        <v>532</v>
      </c>
    </row>
    <row r="709" spans="1:51" x14ac:dyDescent="0.25">
      <c r="A709" t="s">
        <v>7795</v>
      </c>
      <c r="B709" t="s">
        <v>7796</v>
      </c>
      <c r="C709" t="s">
        <v>80</v>
      </c>
      <c r="D709" t="s">
        <v>284</v>
      </c>
      <c r="E709" t="s">
        <v>1503</v>
      </c>
      <c r="F709" t="s">
        <v>1504</v>
      </c>
      <c r="G709" t="s">
        <v>11</v>
      </c>
      <c r="H709" t="s">
        <v>110</v>
      </c>
      <c r="I709" t="s">
        <v>111</v>
      </c>
      <c r="J709" t="s">
        <v>1264</v>
      </c>
      <c r="K709" t="s">
        <v>1265</v>
      </c>
      <c r="L709" t="s">
        <v>1051</v>
      </c>
      <c r="M709" t="s">
        <v>155</v>
      </c>
      <c r="N709" t="s">
        <v>1505</v>
      </c>
      <c r="Q709" t="s">
        <v>1266</v>
      </c>
      <c r="R709" t="s">
        <v>1267</v>
      </c>
      <c r="Z709" t="s">
        <v>75</v>
      </c>
      <c r="AA709" t="s">
        <v>76</v>
      </c>
      <c r="AE709" t="s">
        <v>161</v>
      </c>
      <c r="AF709" t="s">
        <v>118</v>
      </c>
      <c r="AG709" t="s">
        <v>77</v>
      </c>
      <c r="AH709" t="s">
        <v>75</v>
      </c>
      <c r="AJ709" t="s">
        <v>78</v>
      </c>
      <c r="AK709" t="s">
        <v>79</v>
      </c>
      <c r="AL709" t="s">
        <v>7797</v>
      </c>
      <c r="AM709" t="s">
        <v>7798</v>
      </c>
      <c r="AN709" t="s">
        <v>98</v>
      </c>
      <c r="AO709" t="s">
        <v>75</v>
      </c>
      <c r="AP709" t="s">
        <v>75</v>
      </c>
      <c r="AU709" t="s">
        <v>100</v>
      </c>
      <c r="AY709" t="s">
        <v>532</v>
      </c>
    </row>
    <row r="710" spans="1:51" x14ac:dyDescent="0.25">
      <c r="A710" t="s">
        <v>7799</v>
      </c>
      <c r="B710" t="s">
        <v>7800</v>
      </c>
      <c r="C710" t="s">
        <v>9</v>
      </c>
      <c r="D710" t="s">
        <v>1273</v>
      </c>
      <c r="E710" t="s">
        <v>1274</v>
      </c>
      <c r="F710" t="s">
        <v>1275</v>
      </c>
      <c r="G710" t="s">
        <v>11</v>
      </c>
      <c r="H710" t="s">
        <v>110</v>
      </c>
      <c r="I710" t="s">
        <v>111</v>
      </c>
      <c r="J710" t="s">
        <v>1264</v>
      </c>
      <c r="K710" t="s">
        <v>1265</v>
      </c>
      <c r="L710" t="s">
        <v>1051</v>
      </c>
      <c r="M710" t="s">
        <v>155</v>
      </c>
      <c r="N710" t="s">
        <v>947</v>
      </c>
      <c r="O710" t="s">
        <v>1276</v>
      </c>
      <c r="Q710" t="s">
        <v>1266</v>
      </c>
      <c r="R710" t="s">
        <v>1267</v>
      </c>
      <c r="Z710" t="s">
        <v>75</v>
      </c>
      <c r="AA710" t="s">
        <v>76</v>
      </c>
      <c r="AE710" t="s">
        <v>161</v>
      </c>
      <c r="AF710" t="s">
        <v>118</v>
      </c>
      <c r="AG710" t="s">
        <v>77</v>
      </c>
      <c r="AH710" t="s">
        <v>75</v>
      </c>
      <c r="AJ710" t="s">
        <v>78</v>
      </c>
      <c r="AK710" t="s">
        <v>79</v>
      </c>
      <c r="AL710" t="s">
        <v>7801</v>
      </c>
      <c r="AM710" t="s">
        <v>7802</v>
      </c>
      <c r="AN710" t="s">
        <v>98</v>
      </c>
      <c r="AO710" t="s">
        <v>75</v>
      </c>
      <c r="AP710" t="s">
        <v>75</v>
      </c>
      <c r="AU710" t="s">
        <v>100</v>
      </c>
      <c r="AY710" t="s">
        <v>532</v>
      </c>
    </row>
    <row r="711" spans="1:51" x14ac:dyDescent="0.25">
      <c r="A711" t="s">
        <v>7803</v>
      </c>
      <c r="B711" t="s">
        <v>7804</v>
      </c>
      <c r="C711" t="s">
        <v>80</v>
      </c>
      <c r="D711" t="s">
        <v>1282</v>
      </c>
      <c r="E711" t="s">
        <v>1283</v>
      </c>
      <c r="F711" t="s">
        <v>1284</v>
      </c>
      <c r="G711" t="s">
        <v>11</v>
      </c>
      <c r="H711" t="s">
        <v>110</v>
      </c>
      <c r="I711" t="s">
        <v>111</v>
      </c>
      <c r="J711" t="s">
        <v>1264</v>
      </c>
      <c r="K711" t="s">
        <v>1265</v>
      </c>
      <c r="L711" t="s">
        <v>1051</v>
      </c>
      <c r="M711" t="s">
        <v>155</v>
      </c>
      <c r="N711" t="s">
        <v>668</v>
      </c>
      <c r="O711" t="s">
        <v>1276</v>
      </c>
      <c r="Q711" t="s">
        <v>1266</v>
      </c>
      <c r="R711" t="s">
        <v>1267</v>
      </c>
      <c r="Z711" t="s">
        <v>75</v>
      </c>
      <c r="AA711" t="s">
        <v>76</v>
      </c>
      <c r="AE711" t="s">
        <v>161</v>
      </c>
      <c r="AF711" t="s">
        <v>118</v>
      </c>
      <c r="AG711" t="s">
        <v>77</v>
      </c>
      <c r="AH711" t="s">
        <v>75</v>
      </c>
      <c r="AJ711" t="s">
        <v>78</v>
      </c>
      <c r="AK711" t="s">
        <v>79</v>
      </c>
      <c r="AL711" t="s">
        <v>7805</v>
      </c>
      <c r="AM711" t="s">
        <v>7806</v>
      </c>
      <c r="AN711" t="s">
        <v>98</v>
      </c>
      <c r="AO711" t="s">
        <v>75</v>
      </c>
      <c r="AP711" t="s">
        <v>75</v>
      </c>
      <c r="AU711" t="s">
        <v>100</v>
      </c>
      <c r="AY711" t="s">
        <v>532</v>
      </c>
    </row>
    <row r="712" spans="1:51" x14ac:dyDescent="0.25">
      <c r="A712" t="s">
        <v>7807</v>
      </c>
      <c r="B712" t="s">
        <v>7808</v>
      </c>
      <c r="C712" t="s">
        <v>80</v>
      </c>
      <c r="D712" t="s">
        <v>719</v>
      </c>
      <c r="E712" t="s">
        <v>720</v>
      </c>
      <c r="F712" t="s">
        <v>721</v>
      </c>
      <c r="G712" t="s">
        <v>11</v>
      </c>
      <c r="H712" t="s">
        <v>110</v>
      </c>
      <c r="I712" t="s">
        <v>201</v>
      </c>
      <c r="J712" t="s">
        <v>636</v>
      </c>
      <c r="K712" t="s">
        <v>637</v>
      </c>
      <c r="L712" t="s">
        <v>638</v>
      </c>
      <c r="M712" t="s">
        <v>456</v>
      </c>
      <c r="N712" t="s">
        <v>7809</v>
      </c>
      <c r="O712" t="s">
        <v>722</v>
      </c>
      <c r="Q712" t="s">
        <v>723</v>
      </c>
      <c r="R712" t="s">
        <v>724</v>
      </c>
      <c r="Z712" t="s">
        <v>75</v>
      </c>
      <c r="AA712" t="s">
        <v>116</v>
      </c>
      <c r="AE712" t="s">
        <v>302</v>
      </c>
      <c r="AF712" t="s">
        <v>118</v>
      </c>
      <c r="AG712" t="s">
        <v>303</v>
      </c>
      <c r="AH712" t="s">
        <v>75</v>
      </c>
      <c r="AJ712" t="s">
        <v>78</v>
      </c>
      <c r="AK712" t="s">
        <v>79</v>
      </c>
      <c r="AL712" t="s">
        <v>7810</v>
      </c>
      <c r="AM712" t="s">
        <v>7811</v>
      </c>
      <c r="AN712" t="s">
        <v>98</v>
      </c>
      <c r="AO712" t="s">
        <v>75</v>
      </c>
      <c r="AP712" t="s">
        <v>75</v>
      </c>
      <c r="AU712" t="s">
        <v>100</v>
      </c>
      <c r="AY712" t="s">
        <v>361</v>
      </c>
    </row>
    <row r="713" spans="1:51" x14ac:dyDescent="0.25">
      <c r="A713" t="s">
        <v>7812</v>
      </c>
      <c r="B713" t="s">
        <v>7813</v>
      </c>
      <c r="C713" t="s">
        <v>9</v>
      </c>
      <c r="D713" t="s">
        <v>652</v>
      </c>
      <c r="E713" t="s">
        <v>653</v>
      </c>
      <c r="F713" t="s">
        <v>654</v>
      </c>
      <c r="G713" t="s">
        <v>11</v>
      </c>
      <c r="H713" t="s">
        <v>110</v>
      </c>
      <c r="I713" t="s">
        <v>111</v>
      </c>
      <c r="J713" t="s">
        <v>636</v>
      </c>
      <c r="K713" t="s">
        <v>637</v>
      </c>
      <c r="L713" t="s">
        <v>638</v>
      </c>
      <c r="M713" t="s">
        <v>456</v>
      </c>
      <c r="N713" t="s">
        <v>4384</v>
      </c>
      <c r="O713" t="s">
        <v>642</v>
      </c>
      <c r="Q713" t="s">
        <v>643</v>
      </c>
      <c r="R713" t="s">
        <v>655</v>
      </c>
      <c r="Z713" t="s">
        <v>75</v>
      </c>
      <c r="AA713" t="s">
        <v>116</v>
      </c>
      <c r="AE713" t="s">
        <v>302</v>
      </c>
      <c r="AF713" t="s">
        <v>118</v>
      </c>
      <c r="AG713" t="s">
        <v>303</v>
      </c>
      <c r="AH713" t="s">
        <v>75</v>
      </c>
      <c r="AJ713" t="s">
        <v>78</v>
      </c>
      <c r="AK713" t="s">
        <v>79</v>
      </c>
      <c r="AL713" t="s">
        <v>7814</v>
      </c>
      <c r="AM713" t="s">
        <v>7815</v>
      </c>
      <c r="AN713" t="s">
        <v>98</v>
      </c>
      <c r="AO713" t="s">
        <v>75</v>
      </c>
      <c r="AP713" t="s">
        <v>75</v>
      </c>
      <c r="AU713" t="s">
        <v>100</v>
      </c>
      <c r="AY713" t="s">
        <v>656</v>
      </c>
    </row>
    <row r="714" spans="1:51" x14ac:dyDescent="0.25">
      <c r="A714" t="s">
        <v>7816</v>
      </c>
      <c r="B714" t="s">
        <v>7817</v>
      </c>
      <c r="C714" t="s">
        <v>80</v>
      </c>
      <c r="D714" t="s">
        <v>3229</v>
      </c>
      <c r="E714" t="s">
        <v>7818</v>
      </c>
      <c r="F714" t="s">
        <v>7819</v>
      </c>
      <c r="G714" t="s">
        <v>11</v>
      </c>
      <c r="H714" t="s">
        <v>347</v>
      </c>
      <c r="J714" t="s">
        <v>7720</v>
      </c>
      <c r="K714" t="s">
        <v>7721</v>
      </c>
      <c r="L714" t="s">
        <v>455</v>
      </c>
      <c r="M714" t="s">
        <v>456</v>
      </c>
      <c r="N714" t="s">
        <v>4122</v>
      </c>
      <c r="O714" t="s">
        <v>7820</v>
      </c>
      <c r="Q714" t="s">
        <v>7821</v>
      </c>
      <c r="R714" t="s">
        <v>7822</v>
      </c>
      <c r="Z714" t="s">
        <v>75</v>
      </c>
      <c r="AA714" t="s">
        <v>76</v>
      </c>
      <c r="AE714" t="s">
        <v>302</v>
      </c>
      <c r="AF714" t="s">
        <v>118</v>
      </c>
      <c r="AG714" t="s">
        <v>303</v>
      </c>
      <c r="AH714" t="s">
        <v>75</v>
      </c>
      <c r="AJ714" t="s">
        <v>78</v>
      </c>
      <c r="AK714" t="s">
        <v>79</v>
      </c>
      <c r="AL714" t="s">
        <v>7823</v>
      </c>
      <c r="AM714" t="s">
        <v>7824</v>
      </c>
      <c r="AN714" t="s">
        <v>98</v>
      </c>
      <c r="AO714" t="s">
        <v>75</v>
      </c>
      <c r="AP714" t="s">
        <v>75</v>
      </c>
      <c r="AU714" t="s">
        <v>100</v>
      </c>
      <c r="AY714" t="s">
        <v>7825</v>
      </c>
    </row>
    <row r="715" spans="1:51" x14ac:dyDescent="0.25">
      <c r="A715" t="s">
        <v>7826</v>
      </c>
      <c r="B715" t="s">
        <v>7827</v>
      </c>
      <c r="C715" t="s">
        <v>80</v>
      </c>
      <c r="D715" t="s">
        <v>3004</v>
      </c>
      <c r="E715" t="s">
        <v>3233</v>
      </c>
      <c r="F715" t="s">
        <v>1540</v>
      </c>
      <c r="G715" t="s">
        <v>11</v>
      </c>
      <c r="H715" t="s">
        <v>93</v>
      </c>
      <c r="I715" t="s">
        <v>111</v>
      </c>
      <c r="J715" t="s">
        <v>636</v>
      </c>
      <c r="K715" t="s">
        <v>637</v>
      </c>
      <c r="L715" t="s">
        <v>638</v>
      </c>
      <c r="M715" t="s">
        <v>456</v>
      </c>
      <c r="N715" t="s">
        <v>7186</v>
      </c>
      <c r="O715" t="s">
        <v>3234</v>
      </c>
      <c r="Q715" t="s">
        <v>3235</v>
      </c>
      <c r="R715" t="s">
        <v>3236</v>
      </c>
      <c r="Z715" t="s">
        <v>75</v>
      </c>
      <c r="AA715" t="s">
        <v>116</v>
      </c>
      <c r="AE715" t="s">
        <v>2033</v>
      </c>
      <c r="AF715" t="s">
        <v>96</v>
      </c>
      <c r="AG715" t="s">
        <v>303</v>
      </c>
      <c r="AH715" t="s">
        <v>75</v>
      </c>
      <c r="AJ715" t="s">
        <v>78</v>
      </c>
      <c r="AK715" t="s">
        <v>79</v>
      </c>
      <c r="AL715" t="s">
        <v>7828</v>
      </c>
      <c r="AM715" t="s">
        <v>7829</v>
      </c>
      <c r="AN715" t="s">
        <v>98</v>
      </c>
      <c r="AO715" t="s">
        <v>75</v>
      </c>
      <c r="AP715" t="s">
        <v>75</v>
      </c>
      <c r="AU715" t="s">
        <v>100</v>
      </c>
      <c r="AY715" t="s">
        <v>1382</v>
      </c>
    </row>
    <row r="716" spans="1:51" x14ac:dyDescent="0.25">
      <c r="A716" t="s">
        <v>7830</v>
      </c>
      <c r="B716" t="s">
        <v>7831</v>
      </c>
      <c r="C716" t="s">
        <v>80</v>
      </c>
      <c r="D716" t="s">
        <v>1957</v>
      </c>
      <c r="E716" t="s">
        <v>1899</v>
      </c>
      <c r="F716" t="s">
        <v>2865</v>
      </c>
      <c r="G716" t="s">
        <v>11</v>
      </c>
      <c r="H716" t="s">
        <v>225</v>
      </c>
      <c r="J716" t="s">
        <v>7720</v>
      </c>
      <c r="K716" t="s">
        <v>7721</v>
      </c>
      <c r="L716" t="s">
        <v>455</v>
      </c>
      <c r="M716" t="s">
        <v>456</v>
      </c>
      <c r="N716" t="s">
        <v>6322</v>
      </c>
      <c r="O716" t="s">
        <v>7832</v>
      </c>
      <c r="Q716" t="s">
        <v>7833</v>
      </c>
      <c r="R716" t="s">
        <v>7834</v>
      </c>
      <c r="Z716" t="s">
        <v>75</v>
      </c>
      <c r="AA716" t="s">
        <v>76</v>
      </c>
      <c r="AE716" t="s">
        <v>2033</v>
      </c>
      <c r="AF716" t="s">
        <v>96</v>
      </c>
      <c r="AG716" t="s">
        <v>303</v>
      </c>
      <c r="AH716" t="s">
        <v>75</v>
      </c>
      <c r="AJ716" t="s">
        <v>78</v>
      </c>
      <c r="AK716" t="s">
        <v>79</v>
      </c>
      <c r="AL716" t="s">
        <v>7835</v>
      </c>
      <c r="AM716" t="s">
        <v>7836</v>
      </c>
      <c r="AN716" t="s">
        <v>98</v>
      </c>
      <c r="AO716" t="s">
        <v>75</v>
      </c>
      <c r="AP716" t="s">
        <v>75</v>
      </c>
      <c r="AU716" t="s">
        <v>100</v>
      </c>
      <c r="AY716" t="s">
        <v>7837</v>
      </c>
    </row>
    <row r="717" spans="1:51" x14ac:dyDescent="0.25">
      <c r="A717" t="s">
        <v>7838</v>
      </c>
      <c r="B717" t="s">
        <v>7839</v>
      </c>
      <c r="C717" t="s">
        <v>80</v>
      </c>
      <c r="D717" t="s">
        <v>7840</v>
      </c>
      <c r="E717" t="s">
        <v>7841</v>
      </c>
      <c r="F717" t="s">
        <v>3586</v>
      </c>
      <c r="G717" t="s">
        <v>11</v>
      </c>
      <c r="H717" t="s">
        <v>225</v>
      </c>
      <c r="J717" t="s">
        <v>7720</v>
      </c>
      <c r="K717" t="s">
        <v>7721</v>
      </c>
      <c r="L717" t="s">
        <v>455</v>
      </c>
      <c r="M717" t="s">
        <v>456</v>
      </c>
      <c r="N717" t="s">
        <v>7842</v>
      </c>
      <c r="O717" t="s">
        <v>7843</v>
      </c>
      <c r="Q717" t="s">
        <v>2397</v>
      </c>
      <c r="R717" t="s">
        <v>2398</v>
      </c>
      <c r="Z717" t="s">
        <v>75</v>
      </c>
      <c r="AA717" t="s">
        <v>76</v>
      </c>
      <c r="AE717" t="s">
        <v>2033</v>
      </c>
      <c r="AF717" t="s">
        <v>96</v>
      </c>
      <c r="AG717" t="s">
        <v>303</v>
      </c>
      <c r="AH717" t="s">
        <v>75</v>
      </c>
      <c r="AJ717" t="s">
        <v>78</v>
      </c>
      <c r="AK717" t="s">
        <v>79</v>
      </c>
      <c r="AL717" t="s">
        <v>7844</v>
      </c>
      <c r="AM717" t="s">
        <v>7845</v>
      </c>
      <c r="AN717" t="s">
        <v>98</v>
      </c>
      <c r="AO717" t="s">
        <v>75</v>
      </c>
      <c r="AP717" t="s">
        <v>75</v>
      </c>
      <c r="AU717" t="s">
        <v>100</v>
      </c>
      <c r="AY717" t="s">
        <v>7727</v>
      </c>
    </row>
    <row r="718" spans="1:51" x14ac:dyDescent="0.25">
      <c r="A718" t="s">
        <v>7846</v>
      </c>
      <c r="B718" t="s">
        <v>7847</v>
      </c>
      <c r="C718" t="s">
        <v>9</v>
      </c>
      <c r="D718" t="s">
        <v>7848</v>
      </c>
      <c r="E718" t="s">
        <v>7849</v>
      </c>
      <c r="F718" t="s">
        <v>3389</v>
      </c>
      <c r="G718" t="s">
        <v>11</v>
      </c>
      <c r="H718" t="s">
        <v>225</v>
      </c>
      <c r="J718" t="s">
        <v>7720</v>
      </c>
      <c r="K718" t="s">
        <v>7721</v>
      </c>
      <c r="L718" t="s">
        <v>455</v>
      </c>
      <c r="M718" t="s">
        <v>456</v>
      </c>
      <c r="N718" t="s">
        <v>4237</v>
      </c>
      <c r="O718" t="s">
        <v>7850</v>
      </c>
      <c r="Q718" t="s">
        <v>7851</v>
      </c>
      <c r="R718" t="s">
        <v>7852</v>
      </c>
      <c r="Z718" t="s">
        <v>75</v>
      </c>
      <c r="AA718" t="s">
        <v>76</v>
      </c>
      <c r="AE718" t="s">
        <v>2033</v>
      </c>
      <c r="AF718" t="s">
        <v>96</v>
      </c>
      <c r="AG718" t="s">
        <v>303</v>
      </c>
      <c r="AH718" t="s">
        <v>75</v>
      </c>
      <c r="AJ718" t="s">
        <v>78</v>
      </c>
      <c r="AK718" t="s">
        <v>79</v>
      </c>
      <c r="AL718" t="s">
        <v>7853</v>
      </c>
      <c r="AM718" t="s">
        <v>7854</v>
      </c>
      <c r="AN718" t="s">
        <v>98</v>
      </c>
      <c r="AO718" t="s">
        <v>75</v>
      </c>
      <c r="AP718" t="s">
        <v>75</v>
      </c>
      <c r="AU718" t="s">
        <v>100</v>
      </c>
      <c r="AY718" t="s">
        <v>7837</v>
      </c>
    </row>
    <row r="719" spans="1:51" x14ac:dyDescent="0.25">
      <c r="A719" t="s">
        <v>7855</v>
      </c>
      <c r="B719" t="s">
        <v>7856</v>
      </c>
      <c r="C719" t="s">
        <v>9</v>
      </c>
      <c r="D719" t="s">
        <v>2106</v>
      </c>
      <c r="E719" t="s">
        <v>2107</v>
      </c>
      <c r="F719" t="s">
        <v>2108</v>
      </c>
      <c r="G719" t="s">
        <v>11</v>
      </c>
      <c r="H719" t="s">
        <v>225</v>
      </c>
      <c r="J719" t="s">
        <v>2104</v>
      </c>
      <c r="K719" t="s">
        <v>2105</v>
      </c>
      <c r="L719" t="s">
        <v>455</v>
      </c>
      <c r="M719" t="s">
        <v>456</v>
      </c>
      <c r="N719" t="s">
        <v>124</v>
      </c>
      <c r="O719" t="s">
        <v>2109</v>
      </c>
      <c r="Q719" t="s">
        <v>1613</v>
      </c>
      <c r="R719" t="s">
        <v>2110</v>
      </c>
      <c r="U719" t="s">
        <v>2111</v>
      </c>
      <c r="Z719" t="s">
        <v>75</v>
      </c>
      <c r="AA719" t="s">
        <v>76</v>
      </c>
      <c r="AE719" t="s">
        <v>2033</v>
      </c>
      <c r="AF719" t="s">
        <v>96</v>
      </c>
      <c r="AG719" t="s">
        <v>303</v>
      </c>
      <c r="AH719" t="s">
        <v>75</v>
      </c>
      <c r="AJ719" t="s">
        <v>78</v>
      </c>
      <c r="AK719" t="s">
        <v>79</v>
      </c>
      <c r="AL719" t="s">
        <v>7857</v>
      </c>
      <c r="AM719" t="s">
        <v>7858</v>
      </c>
      <c r="AN719" t="s">
        <v>98</v>
      </c>
      <c r="AO719" t="s">
        <v>75</v>
      </c>
      <c r="AP719" t="s">
        <v>75</v>
      </c>
      <c r="AU719" t="s">
        <v>100</v>
      </c>
      <c r="AY719" t="s">
        <v>2112</v>
      </c>
    </row>
    <row r="720" spans="1:51" x14ac:dyDescent="0.25">
      <c r="A720" t="s">
        <v>7859</v>
      </c>
      <c r="B720" t="s">
        <v>7860</v>
      </c>
      <c r="C720" t="s">
        <v>80</v>
      </c>
      <c r="D720" t="s">
        <v>7861</v>
      </c>
      <c r="E720" t="s">
        <v>7862</v>
      </c>
      <c r="F720" t="s">
        <v>7863</v>
      </c>
      <c r="G720" t="s">
        <v>11</v>
      </c>
      <c r="H720" t="s">
        <v>225</v>
      </c>
      <c r="J720" t="s">
        <v>2104</v>
      </c>
      <c r="K720" t="s">
        <v>2105</v>
      </c>
      <c r="L720" t="s">
        <v>455</v>
      </c>
      <c r="M720" t="s">
        <v>456</v>
      </c>
      <c r="N720" t="s">
        <v>4281</v>
      </c>
      <c r="O720" t="s">
        <v>7864</v>
      </c>
      <c r="Q720" t="s">
        <v>2296</v>
      </c>
      <c r="R720" t="s">
        <v>7865</v>
      </c>
      <c r="Z720" t="s">
        <v>75</v>
      </c>
      <c r="AA720" t="s">
        <v>527</v>
      </c>
      <c r="AB720" t="s">
        <v>7866</v>
      </c>
      <c r="AC720" t="s">
        <v>5334</v>
      </c>
      <c r="AE720" t="s">
        <v>2033</v>
      </c>
      <c r="AF720" t="s">
        <v>96</v>
      </c>
      <c r="AG720" t="s">
        <v>303</v>
      </c>
      <c r="AH720" t="s">
        <v>75</v>
      </c>
      <c r="AJ720" t="s">
        <v>78</v>
      </c>
      <c r="AK720" t="s">
        <v>79</v>
      </c>
      <c r="AL720" t="s">
        <v>7867</v>
      </c>
      <c r="AM720" t="s">
        <v>7868</v>
      </c>
      <c r="AN720" t="s">
        <v>98</v>
      </c>
      <c r="AO720" t="s">
        <v>78</v>
      </c>
      <c r="AP720" t="s">
        <v>99</v>
      </c>
      <c r="AU720" t="s">
        <v>100</v>
      </c>
      <c r="AV720" t="s">
        <v>101</v>
      </c>
      <c r="AW720" t="s">
        <v>102</v>
      </c>
      <c r="AX720" t="s">
        <v>103</v>
      </c>
      <c r="AY720" t="s">
        <v>7869</v>
      </c>
    </row>
    <row r="721" spans="1:51" x14ac:dyDescent="0.25">
      <c r="A721" t="s">
        <v>7870</v>
      </c>
      <c r="B721" t="s">
        <v>7871</v>
      </c>
      <c r="C721" t="s">
        <v>80</v>
      </c>
      <c r="D721" t="s">
        <v>639</v>
      </c>
      <c r="E721" t="s">
        <v>3836</v>
      </c>
      <c r="F721" t="s">
        <v>1250</v>
      </c>
      <c r="G721" t="s">
        <v>11</v>
      </c>
      <c r="H721" t="s">
        <v>225</v>
      </c>
      <c r="J721" t="s">
        <v>2104</v>
      </c>
      <c r="K721" t="s">
        <v>2105</v>
      </c>
      <c r="L721" t="s">
        <v>455</v>
      </c>
      <c r="M721" t="s">
        <v>456</v>
      </c>
      <c r="N721" t="s">
        <v>5012</v>
      </c>
      <c r="O721" t="s">
        <v>7872</v>
      </c>
      <c r="Q721" t="s">
        <v>7873</v>
      </c>
      <c r="R721" t="s">
        <v>7874</v>
      </c>
      <c r="Z721" t="s">
        <v>75</v>
      </c>
      <c r="AA721" t="s">
        <v>527</v>
      </c>
      <c r="AB721" t="s">
        <v>7875</v>
      </c>
      <c r="AC721" t="s">
        <v>3529</v>
      </c>
      <c r="AE721" t="s">
        <v>2033</v>
      </c>
      <c r="AF721" t="s">
        <v>96</v>
      </c>
      <c r="AG721" t="s">
        <v>303</v>
      </c>
      <c r="AH721" t="s">
        <v>75</v>
      </c>
      <c r="AJ721" t="s">
        <v>78</v>
      </c>
      <c r="AK721" t="s">
        <v>79</v>
      </c>
      <c r="AL721" t="s">
        <v>7876</v>
      </c>
      <c r="AM721" t="s">
        <v>7877</v>
      </c>
      <c r="AN721" t="s">
        <v>98</v>
      </c>
      <c r="AO721" t="s">
        <v>78</v>
      </c>
      <c r="AP721" t="s">
        <v>99</v>
      </c>
      <c r="AU721" t="s">
        <v>100</v>
      </c>
      <c r="AV721" t="s">
        <v>101</v>
      </c>
      <c r="AW721" t="s">
        <v>102</v>
      </c>
      <c r="AX721" t="s">
        <v>103</v>
      </c>
      <c r="AY721" t="s">
        <v>7878</v>
      </c>
    </row>
    <row r="722" spans="1:51" x14ac:dyDescent="0.25">
      <c r="A722" t="s">
        <v>7879</v>
      </c>
      <c r="B722" t="s">
        <v>7880</v>
      </c>
      <c r="C722" t="s">
        <v>80</v>
      </c>
      <c r="D722" t="s">
        <v>355</v>
      </c>
      <c r="E722" t="s">
        <v>7881</v>
      </c>
      <c r="F722" t="s">
        <v>7882</v>
      </c>
      <c r="G722" t="s">
        <v>11</v>
      </c>
      <c r="H722" t="s">
        <v>225</v>
      </c>
      <c r="J722" t="s">
        <v>2104</v>
      </c>
      <c r="K722" t="s">
        <v>2105</v>
      </c>
      <c r="L722" t="s">
        <v>455</v>
      </c>
      <c r="M722" t="s">
        <v>456</v>
      </c>
      <c r="N722" t="s">
        <v>4403</v>
      </c>
      <c r="O722" t="s">
        <v>7883</v>
      </c>
      <c r="Q722" t="s">
        <v>2292</v>
      </c>
      <c r="R722" t="s">
        <v>7178</v>
      </c>
      <c r="Z722" t="s">
        <v>75</v>
      </c>
      <c r="AA722" t="s">
        <v>76</v>
      </c>
      <c r="AE722" t="s">
        <v>2033</v>
      </c>
      <c r="AF722" t="s">
        <v>96</v>
      </c>
      <c r="AG722" t="s">
        <v>303</v>
      </c>
      <c r="AH722" t="s">
        <v>75</v>
      </c>
      <c r="AJ722" t="s">
        <v>78</v>
      </c>
      <c r="AK722" t="s">
        <v>79</v>
      </c>
      <c r="AL722" t="s">
        <v>7884</v>
      </c>
      <c r="AM722" t="s">
        <v>7885</v>
      </c>
      <c r="AN722" t="s">
        <v>98</v>
      </c>
      <c r="AO722" t="s">
        <v>78</v>
      </c>
      <c r="AP722" t="s">
        <v>99</v>
      </c>
      <c r="AU722" t="s">
        <v>100</v>
      </c>
      <c r="AV722" t="s">
        <v>101</v>
      </c>
      <c r="AW722" t="s">
        <v>102</v>
      </c>
      <c r="AX722" t="s">
        <v>103</v>
      </c>
      <c r="AY722" t="s">
        <v>7886</v>
      </c>
    </row>
    <row r="723" spans="1:51" x14ac:dyDescent="0.25">
      <c r="A723" t="s">
        <v>7887</v>
      </c>
      <c r="B723" t="s">
        <v>7888</v>
      </c>
      <c r="C723" t="s">
        <v>80</v>
      </c>
      <c r="D723" t="s">
        <v>3321</v>
      </c>
      <c r="E723" t="s">
        <v>7889</v>
      </c>
      <c r="F723" t="s">
        <v>7890</v>
      </c>
      <c r="G723" t="s">
        <v>11</v>
      </c>
      <c r="H723" t="s">
        <v>225</v>
      </c>
      <c r="J723" t="s">
        <v>2104</v>
      </c>
      <c r="K723" t="s">
        <v>2105</v>
      </c>
      <c r="L723" t="s">
        <v>455</v>
      </c>
      <c r="M723" t="s">
        <v>456</v>
      </c>
      <c r="N723" t="s">
        <v>6647</v>
      </c>
      <c r="O723" t="s">
        <v>7891</v>
      </c>
      <c r="Q723" t="s">
        <v>2292</v>
      </c>
      <c r="R723" t="s">
        <v>7178</v>
      </c>
      <c r="Z723" t="s">
        <v>75</v>
      </c>
      <c r="AA723" t="s">
        <v>76</v>
      </c>
      <c r="AE723" t="s">
        <v>2033</v>
      </c>
      <c r="AF723" t="s">
        <v>96</v>
      </c>
      <c r="AG723" t="s">
        <v>303</v>
      </c>
      <c r="AH723" t="s">
        <v>75</v>
      </c>
      <c r="AJ723" t="s">
        <v>78</v>
      </c>
      <c r="AK723" t="s">
        <v>79</v>
      </c>
      <c r="AL723" t="s">
        <v>7892</v>
      </c>
      <c r="AM723" t="s">
        <v>7893</v>
      </c>
      <c r="AN723" t="s">
        <v>98</v>
      </c>
      <c r="AO723" t="s">
        <v>78</v>
      </c>
      <c r="AP723" t="s">
        <v>99</v>
      </c>
      <c r="AU723" t="s">
        <v>100</v>
      </c>
      <c r="AV723" t="s">
        <v>101</v>
      </c>
      <c r="AW723" t="s">
        <v>102</v>
      </c>
      <c r="AX723" t="s">
        <v>103</v>
      </c>
      <c r="AY723" t="s">
        <v>7894</v>
      </c>
    </row>
    <row r="724" spans="1:51" x14ac:dyDescent="0.25">
      <c r="A724" t="s">
        <v>7895</v>
      </c>
      <c r="B724" t="s">
        <v>7896</v>
      </c>
      <c r="C724" t="s">
        <v>9</v>
      </c>
      <c r="D724" t="s">
        <v>7897</v>
      </c>
      <c r="E724" t="s">
        <v>3596</v>
      </c>
      <c r="F724" t="s">
        <v>7898</v>
      </c>
      <c r="G724" t="s">
        <v>11</v>
      </c>
      <c r="H724" t="s">
        <v>12</v>
      </c>
      <c r="J724" t="s">
        <v>2058</v>
      </c>
      <c r="K724" t="s">
        <v>2059</v>
      </c>
      <c r="Z724" t="s">
        <v>75</v>
      </c>
      <c r="AA724" t="s">
        <v>76</v>
      </c>
      <c r="AE724" t="s">
        <v>77</v>
      </c>
      <c r="AF724" t="s">
        <v>77</v>
      </c>
      <c r="AG724" t="s">
        <v>75</v>
      </c>
      <c r="AH724" t="s">
        <v>75</v>
      </c>
      <c r="AJ724" t="s">
        <v>78</v>
      </c>
      <c r="AK724" t="s">
        <v>79</v>
      </c>
      <c r="AL724" t="s">
        <v>7899</v>
      </c>
      <c r="AM724" t="s">
        <v>7900</v>
      </c>
      <c r="AY724" t="s">
        <v>7901</v>
      </c>
    </row>
    <row r="725" spans="1:51" x14ac:dyDescent="0.25">
      <c r="A725" t="s">
        <v>7902</v>
      </c>
      <c r="B725" t="s">
        <v>7903</v>
      </c>
      <c r="C725" t="s">
        <v>80</v>
      </c>
      <c r="D725" t="s">
        <v>1325</v>
      </c>
      <c r="E725" t="s">
        <v>7904</v>
      </c>
      <c r="F725" t="s">
        <v>7905</v>
      </c>
      <c r="G725" t="s">
        <v>11</v>
      </c>
      <c r="H725" t="s">
        <v>12</v>
      </c>
      <c r="J725" t="s">
        <v>2058</v>
      </c>
      <c r="K725" t="s">
        <v>2059</v>
      </c>
      <c r="Z725" t="s">
        <v>75</v>
      </c>
      <c r="AA725" t="s">
        <v>76</v>
      </c>
      <c r="AE725" t="s">
        <v>77</v>
      </c>
      <c r="AF725" t="s">
        <v>77</v>
      </c>
      <c r="AG725" t="s">
        <v>75</v>
      </c>
      <c r="AH725" t="s">
        <v>75</v>
      </c>
      <c r="AJ725" t="s">
        <v>78</v>
      </c>
      <c r="AK725" t="s">
        <v>79</v>
      </c>
      <c r="AL725" t="s">
        <v>7906</v>
      </c>
      <c r="AM725" t="s">
        <v>7907</v>
      </c>
      <c r="AY725" t="s">
        <v>7901</v>
      </c>
    </row>
    <row r="726" spans="1:51" x14ac:dyDescent="0.25">
      <c r="A726" t="s">
        <v>7908</v>
      </c>
      <c r="B726" t="s">
        <v>7909</v>
      </c>
      <c r="C726" t="s">
        <v>80</v>
      </c>
      <c r="D726" t="s">
        <v>1953</v>
      </c>
      <c r="E726" t="s">
        <v>1954</v>
      </c>
      <c r="F726" t="s">
        <v>1955</v>
      </c>
      <c r="G726" t="s">
        <v>11</v>
      </c>
      <c r="H726" t="s">
        <v>110</v>
      </c>
      <c r="I726" t="s">
        <v>111</v>
      </c>
      <c r="J726" t="s">
        <v>1747</v>
      </c>
      <c r="K726" t="s">
        <v>1748</v>
      </c>
      <c r="L726" t="s">
        <v>1749</v>
      </c>
      <c r="M726" t="s">
        <v>299</v>
      </c>
      <c r="N726" t="s">
        <v>7234</v>
      </c>
      <c r="Z726" t="s">
        <v>75</v>
      </c>
      <c r="AA726" t="s">
        <v>236</v>
      </c>
      <c r="AE726" t="s">
        <v>302</v>
      </c>
      <c r="AF726" t="s">
        <v>118</v>
      </c>
      <c r="AG726" t="s">
        <v>303</v>
      </c>
      <c r="AH726" t="s">
        <v>75</v>
      </c>
      <c r="AJ726" t="s">
        <v>78</v>
      </c>
      <c r="AK726" t="s">
        <v>79</v>
      </c>
      <c r="AL726" t="s">
        <v>7910</v>
      </c>
      <c r="AM726" t="s">
        <v>7911</v>
      </c>
      <c r="AN726" t="s">
        <v>98</v>
      </c>
      <c r="AO726" t="s">
        <v>75</v>
      </c>
      <c r="AP726" t="s">
        <v>75</v>
      </c>
      <c r="AU726" t="s">
        <v>100</v>
      </c>
      <c r="AY726" t="s">
        <v>140</v>
      </c>
    </row>
    <row r="727" spans="1:51" x14ac:dyDescent="0.25">
      <c r="A727" t="s">
        <v>7912</v>
      </c>
      <c r="B727" t="s">
        <v>7913</v>
      </c>
      <c r="C727" t="s">
        <v>9</v>
      </c>
      <c r="D727" t="s">
        <v>2856</v>
      </c>
      <c r="E727" t="s">
        <v>2857</v>
      </c>
      <c r="F727" t="s">
        <v>2858</v>
      </c>
      <c r="G727" t="s">
        <v>11</v>
      </c>
      <c r="H727" t="s">
        <v>110</v>
      </c>
      <c r="J727" t="s">
        <v>7914</v>
      </c>
      <c r="K727" t="s">
        <v>7915</v>
      </c>
      <c r="L727" t="s">
        <v>3076</v>
      </c>
      <c r="M727" t="s">
        <v>13</v>
      </c>
      <c r="N727" t="s">
        <v>348</v>
      </c>
      <c r="O727" t="s">
        <v>2859</v>
      </c>
      <c r="Q727" t="s">
        <v>406</v>
      </c>
      <c r="R727" t="s">
        <v>407</v>
      </c>
      <c r="Z727" t="s">
        <v>75</v>
      </c>
      <c r="AA727" t="s">
        <v>76</v>
      </c>
      <c r="AE727" t="s">
        <v>117</v>
      </c>
      <c r="AF727" t="s">
        <v>118</v>
      </c>
      <c r="AG727" t="s">
        <v>97</v>
      </c>
      <c r="AH727" t="s">
        <v>75</v>
      </c>
      <c r="AJ727" t="s">
        <v>78</v>
      </c>
      <c r="AK727" t="s">
        <v>79</v>
      </c>
      <c r="AL727" t="s">
        <v>7916</v>
      </c>
      <c r="AM727" t="s">
        <v>7917</v>
      </c>
      <c r="AN727" t="s">
        <v>98</v>
      </c>
      <c r="AO727" t="s">
        <v>75</v>
      </c>
      <c r="AP727" t="s">
        <v>75</v>
      </c>
      <c r="AU727" t="s">
        <v>100</v>
      </c>
      <c r="AY727" t="s">
        <v>2855</v>
      </c>
    </row>
    <row r="728" spans="1:51" x14ac:dyDescent="0.25">
      <c r="A728" t="s">
        <v>7918</v>
      </c>
      <c r="B728" t="s">
        <v>7919</v>
      </c>
      <c r="C728" t="s">
        <v>80</v>
      </c>
      <c r="D728" t="s">
        <v>422</v>
      </c>
      <c r="E728" t="s">
        <v>1286</v>
      </c>
      <c r="F728" t="s">
        <v>1287</v>
      </c>
      <c r="G728" t="s">
        <v>11</v>
      </c>
      <c r="H728" t="s">
        <v>110</v>
      </c>
      <c r="I728" t="s">
        <v>111</v>
      </c>
      <c r="J728" t="s">
        <v>1288</v>
      </c>
      <c r="K728" t="s">
        <v>1289</v>
      </c>
      <c r="L728" t="s">
        <v>638</v>
      </c>
      <c r="M728" t="s">
        <v>456</v>
      </c>
      <c r="N728" t="s">
        <v>5332</v>
      </c>
      <c r="O728" t="s">
        <v>1290</v>
      </c>
      <c r="Q728" t="s">
        <v>1291</v>
      </c>
      <c r="R728" t="s">
        <v>1292</v>
      </c>
      <c r="Z728" t="s">
        <v>75</v>
      </c>
      <c r="AA728" t="s">
        <v>236</v>
      </c>
      <c r="AE728" t="s">
        <v>302</v>
      </c>
      <c r="AF728" t="s">
        <v>118</v>
      </c>
      <c r="AG728" t="s">
        <v>303</v>
      </c>
      <c r="AH728" t="s">
        <v>75</v>
      </c>
      <c r="AJ728" t="s">
        <v>78</v>
      </c>
      <c r="AK728" t="s">
        <v>79</v>
      </c>
      <c r="AL728" t="s">
        <v>7920</v>
      </c>
      <c r="AM728" t="s">
        <v>7921</v>
      </c>
      <c r="AN728" t="s">
        <v>98</v>
      </c>
      <c r="AO728" t="s">
        <v>75</v>
      </c>
      <c r="AP728" t="s">
        <v>75</v>
      </c>
      <c r="AU728" t="s">
        <v>100</v>
      </c>
      <c r="AY728" t="s">
        <v>1293</v>
      </c>
    </row>
    <row r="729" spans="1:51" x14ac:dyDescent="0.25">
      <c r="A729" t="s">
        <v>7922</v>
      </c>
      <c r="B729" t="s">
        <v>7923</v>
      </c>
      <c r="C729" t="s">
        <v>80</v>
      </c>
      <c r="D729" t="s">
        <v>1319</v>
      </c>
      <c r="E729" t="s">
        <v>2027</v>
      </c>
      <c r="F729" t="s">
        <v>2028</v>
      </c>
      <c r="G729" t="s">
        <v>11</v>
      </c>
      <c r="H729" t="s">
        <v>110</v>
      </c>
      <c r="I729" t="s">
        <v>201</v>
      </c>
      <c r="J729" t="s">
        <v>636</v>
      </c>
      <c r="K729" t="s">
        <v>637</v>
      </c>
      <c r="L729" t="s">
        <v>638</v>
      </c>
      <c r="M729" t="s">
        <v>456</v>
      </c>
      <c r="N729" t="s">
        <v>4255</v>
      </c>
      <c r="Z729" t="s">
        <v>75</v>
      </c>
      <c r="AA729" t="s">
        <v>116</v>
      </c>
      <c r="AE729" t="s">
        <v>302</v>
      </c>
      <c r="AF729" t="s">
        <v>118</v>
      </c>
      <c r="AG729" t="s">
        <v>303</v>
      </c>
      <c r="AH729" t="s">
        <v>75</v>
      </c>
      <c r="AJ729" t="s">
        <v>78</v>
      </c>
      <c r="AK729" t="s">
        <v>79</v>
      </c>
      <c r="AL729" t="s">
        <v>7924</v>
      </c>
      <c r="AM729" t="s">
        <v>7925</v>
      </c>
      <c r="AN729" t="s">
        <v>98</v>
      </c>
      <c r="AO729" t="s">
        <v>75</v>
      </c>
      <c r="AP729" t="s">
        <v>75</v>
      </c>
      <c r="AU729" t="s">
        <v>100</v>
      </c>
      <c r="AY729" t="s">
        <v>2029</v>
      </c>
    </row>
    <row r="730" spans="1:51" x14ac:dyDescent="0.25">
      <c r="A730" t="s">
        <v>7926</v>
      </c>
      <c r="B730" t="s">
        <v>7927</v>
      </c>
      <c r="C730" t="s">
        <v>80</v>
      </c>
      <c r="D730" t="s">
        <v>344</v>
      </c>
      <c r="E730" t="s">
        <v>3862</v>
      </c>
      <c r="F730" t="s">
        <v>7928</v>
      </c>
      <c r="G730" t="s">
        <v>11</v>
      </c>
      <c r="H730" t="s">
        <v>110</v>
      </c>
      <c r="J730" t="s">
        <v>2280</v>
      </c>
      <c r="K730" t="s">
        <v>2281</v>
      </c>
      <c r="L730" t="s">
        <v>455</v>
      </c>
      <c r="M730" t="s">
        <v>456</v>
      </c>
      <c r="N730" t="s">
        <v>6351</v>
      </c>
      <c r="O730" t="s">
        <v>2673</v>
      </c>
      <c r="P730" t="s">
        <v>7929</v>
      </c>
      <c r="Q730" t="s">
        <v>2320</v>
      </c>
      <c r="R730" t="s">
        <v>2674</v>
      </c>
      <c r="S730" t="s">
        <v>7930</v>
      </c>
      <c r="U730" t="s">
        <v>7931</v>
      </c>
      <c r="V730" t="s">
        <v>7932</v>
      </c>
      <c r="Z730" t="s">
        <v>78</v>
      </c>
      <c r="AA730" t="s">
        <v>76</v>
      </c>
      <c r="AE730" t="s">
        <v>302</v>
      </c>
      <c r="AF730" t="s">
        <v>118</v>
      </c>
      <c r="AG730" t="s">
        <v>303</v>
      </c>
      <c r="AH730" t="s">
        <v>75</v>
      </c>
      <c r="AJ730" t="s">
        <v>78</v>
      </c>
      <c r="AK730" t="s">
        <v>79</v>
      </c>
      <c r="AL730" t="s">
        <v>7933</v>
      </c>
      <c r="AM730" t="s">
        <v>7934</v>
      </c>
      <c r="AN730" t="s">
        <v>98</v>
      </c>
      <c r="AO730" t="s">
        <v>78</v>
      </c>
      <c r="AP730" t="s">
        <v>99</v>
      </c>
      <c r="AU730" t="s">
        <v>100</v>
      </c>
      <c r="AV730" t="s">
        <v>101</v>
      </c>
      <c r="AW730" t="s">
        <v>102</v>
      </c>
      <c r="AX730" t="s">
        <v>103</v>
      </c>
      <c r="AY730" t="s">
        <v>140</v>
      </c>
    </row>
    <row r="731" spans="1:51" x14ac:dyDescent="0.25">
      <c r="A731" t="s">
        <v>7935</v>
      </c>
      <c r="B731" t="s">
        <v>7936</v>
      </c>
      <c r="C731" t="s">
        <v>80</v>
      </c>
      <c r="D731" t="s">
        <v>1953</v>
      </c>
      <c r="E731" t="s">
        <v>2290</v>
      </c>
      <c r="F731" t="s">
        <v>2291</v>
      </c>
      <c r="G731" t="s">
        <v>11</v>
      </c>
      <c r="H731" t="s">
        <v>110</v>
      </c>
      <c r="I731" t="s">
        <v>111</v>
      </c>
      <c r="J731" t="s">
        <v>2280</v>
      </c>
      <c r="K731" t="s">
        <v>2281</v>
      </c>
      <c r="L731" t="s">
        <v>455</v>
      </c>
      <c r="M731" t="s">
        <v>456</v>
      </c>
      <c r="N731" t="s">
        <v>1875</v>
      </c>
      <c r="O731" t="s">
        <v>7937</v>
      </c>
      <c r="Q731" t="s">
        <v>2292</v>
      </c>
      <c r="R731" t="s">
        <v>2293</v>
      </c>
      <c r="S731" t="s">
        <v>7938</v>
      </c>
      <c r="V731" t="s">
        <v>2294</v>
      </c>
      <c r="Z731" t="s">
        <v>75</v>
      </c>
      <c r="AA731" t="s">
        <v>76</v>
      </c>
      <c r="AE731" t="s">
        <v>302</v>
      </c>
      <c r="AF731" t="s">
        <v>118</v>
      </c>
      <c r="AG731" t="s">
        <v>303</v>
      </c>
      <c r="AH731" t="s">
        <v>75</v>
      </c>
      <c r="AJ731" t="s">
        <v>78</v>
      </c>
      <c r="AK731" t="s">
        <v>79</v>
      </c>
      <c r="AL731" t="s">
        <v>7939</v>
      </c>
      <c r="AM731" t="s">
        <v>7940</v>
      </c>
      <c r="AN731" t="s">
        <v>98</v>
      </c>
      <c r="AO731" t="s">
        <v>75</v>
      </c>
      <c r="AP731" t="s">
        <v>75</v>
      </c>
      <c r="AU731" t="s">
        <v>100</v>
      </c>
      <c r="AY731" t="s">
        <v>140</v>
      </c>
    </row>
    <row r="732" spans="1:51" x14ac:dyDescent="0.25">
      <c r="A732" t="s">
        <v>7941</v>
      </c>
      <c r="B732" t="s">
        <v>7942</v>
      </c>
      <c r="C732" t="s">
        <v>80</v>
      </c>
      <c r="D732" t="s">
        <v>1088</v>
      </c>
      <c r="E732" t="s">
        <v>7943</v>
      </c>
      <c r="F732" t="s">
        <v>7944</v>
      </c>
      <c r="G732" t="s">
        <v>11</v>
      </c>
      <c r="H732" t="s">
        <v>225</v>
      </c>
      <c r="J732" t="s">
        <v>2104</v>
      </c>
      <c r="K732" t="s">
        <v>2105</v>
      </c>
      <c r="L732" t="s">
        <v>455</v>
      </c>
      <c r="M732" t="s">
        <v>456</v>
      </c>
      <c r="N732" t="s">
        <v>5531</v>
      </c>
      <c r="Q732" t="s">
        <v>2296</v>
      </c>
      <c r="R732" t="s">
        <v>7945</v>
      </c>
      <c r="Z732" t="s">
        <v>75</v>
      </c>
      <c r="AA732" t="s">
        <v>527</v>
      </c>
      <c r="AB732" t="s">
        <v>7946</v>
      </c>
      <c r="AC732" t="s">
        <v>7947</v>
      </c>
      <c r="AE732" t="s">
        <v>2033</v>
      </c>
      <c r="AF732" t="s">
        <v>96</v>
      </c>
      <c r="AG732" t="s">
        <v>303</v>
      </c>
      <c r="AH732" t="s">
        <v>75</v>
      </c>
      <c r="AJ732" t="s">
        <v>78</v>
      </c>
      <c r="AK732" t="s">
        <v>79</v>
      </c>
      <c r="AL732" t="s">
        <v>7885</v>
      </c>
      <c r="AM732" t="s">
        <v>7948</v>
      </c>
      <c r="AN732" t="s">
        <v>98</v>
      </c>
      <c r="AO732" t="s">
        <v>78</v>
      </c>
      <c r="AP732" t="s">
        <v>99</v>
      </c>
      <c r="AU732" t="s">
        <v>100</v>
      </c>
      <c r="AV732" t="s">
        <v>101</v>
      </c>
      <c r="AW732" t="s">
        <v>102</v>
      </c>
      <c r="AX732" t="s">
        <v>103</v>
      </c>
      <c r="AY732" t="s">
        <v>7949</v>
      </c>
    </row>
    <row r="733" spans="1:51" x14ac:dyDescent="0.25">
      <c r="A733" t="s">
        <v>7950</v>
      </c>
      <c r="B733" t="s">
        <v>7951</v>
      </c>
      <c r="C733" t="s">
        <v>80</v>
      </c>
      <c r="D733" t="s">
        <v>725</v>
      </c>
      <c r="E733" t="s">
        <v>7952</v>
      </c>
      <c r="F733" t="s">
        <v>3436</v>
      </c>
      <c r="G733" t="s">
        <v>11</v>
      </c>
      <c r="H733" t="s">
        <v>225</v>
      </c>
      <c r="J733" t="s">
        <v>2104</v>
      </c>
      <c r="K733" t="s">
        <v>2105</v>
      </c>
      <c r="L733" t="s">
        <v>455</v>
      </c>
      <c r="M733" t="s">
        <v>456</v>
      </c>
      <c r="N733" t="s">
        <v>7953</v>
      </c>
      <c r="O733" t="s">
        <v>7954</v>
      </c>
      <c r="Q733" t="s">
        <v>2315</v>
      </c>
      <c r="R733" t="s">
        <v>7955</v>
      </c>
      <c r="Z733" t="s">
        <v>75</v>
      </c>
      <c r="AA733" t="s">
        <v>76</v>
      </c>
      <c r="AE733" t="s">
        <v>2033</v>
      </c>
      <c r="AF733" t="s">
        <v>96</v>
      </c>
      <c r="AG733" t="s">
        <v>303</v>
      </c>
      <c r="AH733" t="s">
        <v>75</v>
      </c>
      <c r="AJ733" t="s">
        <v>78</v>
      </c>
      <c r="AK733" t="s">
        <v>79</v>
      </c>
      <c r="AL733" t="s">
        <v>7956</v>
      </c>
      <c r="AM733" t="s">
        <v>7957</v>
      </c>
      <c r="AN733" t="s">
        <v>98</v>
      </c>
      <c r="AO733" t="s">
        <v>78</v>
      </c>
      <c r="AP733" t="s">
        <v>99</v>
      </c>
      <c r="AU733" t="s">
        <v>100</v>
      </c>
      <c r="AV733" t="s">
        <v>101</v>
      </c>
      <c r="AW733" t="s">
        <v>102</v>
      </c>
      <c r="AX733" t="s">
        <v>103</v>
      </c>
      <c r="AY733" t="s">
        <v>7886</v>
      </c>
    </row>
    <row r="734" spans="1:51" x14ac:dyDescent="0.25">
      <c r="A734" t="s">
        <v>7958</v>
      </c>
      <c r="B734" t="s">
        <v>7959</v>
      </c>
      <c r="C734" t="s">
        <v>80</v>
      </c>
      <c r="D734" t="s">
        <v>1013</v>
      </c>
      <c r="E734" t="s">
        <v>1895</v>
      </c>
      <c r="F734" t="s">
        <v>1896</v>
      </c>
      <c r="G734" t="s">
        <v>11</v>
      </c>
      <c r="H734" t="s">
        <v>110</v>
      </c>
      <c r="I734" t="s">
        <v>281</v>
      </c>
      <c r="J734" t="s">
        <v>7960</v>
      </c>
      <c r="K734" t="s">
        <v>7961</v>
      </c>
      <c r="N734" t="s">
        <v>4949</v>
      </c>
      <c r="Q734" t="s">
        <v>1897</v>
      </c>
      <c r="R734" t="s">
        <v>1898</v>
      </c>
      <c r="Z734" t="s">
        <v>75</v>
      </c>
      <c r="AA734" t="s">
        <v>76</v>
      </c>
      <c r="AE734" t="s">
        <v>75</v>
      </c>
      <c r="AF734" t="s">
        <v>75</v>
      </c>
      <c r="AG734" t="s">
        <v>75</v>
      </c>
      <c r="AH734" t="s">
        <v>75</v>
      </c>
      <c r="AJ734" t="s">
        <v>78</v>
      </c>
      <c r="AK734" t="s">
        <v>79</v>
      </c>
      <c r="AL734" t="s">
        <v>7962</v>
      </c>
      <c r="AM734" t="s">
        <v>7963</v>
      </c>
      <c r="AN734" t="s">
        <v>98</v>
      </c>
      <c r="AO734" t="s">
        <v>75</v>
      </c>
      <c r="AP734" t="s">
        <v>75</v>
      </c>
      <c r="AU734" t="s">
        <v>100</v>
      </c>
      <c r="AY734" t="s">
        <v>7964</v>
      </c>
    </row>
    <row r="735" spans="1:51" x14ac:dyDescent="0.25">
      <c r="A735" t="s">
        <v>7965</v>
      </c>
      <c r="B735" t="s">
        <v>7966</v>
      </c>
      <c r="C735" t="s">
        <v>80</v>
      </c>
      <c r="D735" t="s">
        <v>639</v>
      </c>
      <c r="E735" t="s">
        <v>2671</v>
      </c>
      <c r="F735" t="s">
        <v>2672</v>
      </c>
      <c r="G735" t="s">
        <v>11</v>
      </c>
      <c r="H735" t="s">
        <v>347</v>
      </c>
      <c r="J735" t="s">
        <v>1610</v>
      </c>
      <c r="K735" t="s">
        <v>1611</v>
      </c>
      <c r="L735" t="s">
        <v>455</v>
      </c>
      <c r="M735" t="s">
        <v>456</v>
      </c>
      <c r="N735" t="s">
        <v>6725</v>
      </c>
      <c r="O735" t="s">
        <v>7967</v>
      </c>
      <c r="Q735" t="s">
        <v>1613</v>
      </c>
      <c r="R735" t="s">
        <v>1618</v>
      </c>
      <c r="Z735" t="s">
        <v>75</v>
      </c>
      <c r="AA735" t="s">
        <v>236</v>
      </c>
      <c r="AE735" t="s">
        <v>302</v>
      </c>
      <c r="AF735" t="s">
        <v>118</v>
      </c>
      <c r="AG735" t="s">
        <v>303</v>
      </c>
      <c r="AH735" t="s">
        <v>75</v>
      </c>
      <c r="AJ735" t="s">
        <v>78</v>
      </c>
      <c r="AK735" t="s">
        <v>79</v>
      </c>
      <c r="AL735" t="s">
        <v>7968</v>
      </c>
      <c r="AM735" t="s">
        <v>7969</v>
      </c>
      <c r="AN735" t="s">
        <v>98</v>
      </c>
      <c r="AO735" t="s">
        <v>75</v>
      </c>
      <c r="AP735" t="s">
        <v>75</v>
      </c>
      <c r="AU735" t="s">
        <v>100</v>
      </c>
      <c r="AY735" t="s">
        <v>2221</v>
      </c>
    </row>
    <row r="736" spans="1:51" x14ac:dyDescent="0.25">
      <c r="A736" t="s">
        <v>7970</v>
      </c>
      <c r="B736" t="s">
        <v>7971</v>
      </c>
      <c r="C736" t="s">
        <v>9</v>
      </c>
      <c r="D736" t="s">
        <v>3396</v>
      </c>
      <c r="E736" t="s">
        <v>2224</v>
      </c>
      <c r="F736" t="s">
        <v>7972</v>
      </c>
      <c r="G736" t="s">
        <v>11</v>
      </c>
      <c r="H736" t="s">
        <v>347</v>
      </c>
      <c r="J736" t="s">
        <v>999</v>
      </c>
      <c r="K736" t="s">
        <v>1000</v>
      </c>
      <c r="L736" t="s">
        <v>1001</v>
      </c>
      <c r="M736" t="s">
        <v>1002</v>
      </c>
      <c r="N736" t="s">
        <v>7842</v>
      </c>
      <c r="Q736" t="s">
        <v>1004</v>
      </c>
      <c r="R736" t="s">
        <v>1015</v>
      </c>
      <c r="Z736" t="s">
        <v>75</v>
      </c>
      <c r="AA736" t="s">
        <v>527</v>
      </c>
      <c r="AB736" t="s">
        <v>1007</v>
      </c>
      <c r="AC736" t="s">
        <v>688</v>
      </c>
      <c r="AE736" t="s">
        <v>212</v>
      </c>
      <c r="AF736" t="s">
        <v>118</v>
      </c>
      <c r="AG736" t="s">
        <v>1012</v>
      </c>
      <c r="AH736" t="s">
        <v>75</v>
      </c>
      <c r="AJ736" t="s">
        <v>78</v>
      </c>
      <c r="AK736" t="s">
        <v>79</v>
      </c>
      <c r="AL736" t="s">
        <v>7973</v>
      </c>
      <c r="AM736" t="s">
        <v>7974</v>
      </c>
      <c r="AN736" t="s">
        <v>98</v>
      </c>
      <c r="AO736" t="s">
        <v>78</v>
      </c>
      <c r="AP736" t="s">
        <v>99</v>
      </c>
      <c r="AU736" t="s">
        <v>100</v>
      </c>
      <c r="AV736" t="s">
        <v>101</v>
      </c>
      <c r="AW736" t="s">
        <v>102</v>
      </c>
      <c r="AX736" t="s">
        <v>103</v>
      </c>
      <c r="AY736" t="s">
        <v>3404</v>
      </c>
    </row>
    <row r="737" spans="1:51" x14ac:dyDescent="0.25">
      <c r="A737" t="s">
        <v>7975</v>
      </c>
      <c r="B737" t="s">
        <v>7976</v>
      </c>
      <c r="C737" t="s">
        <v>80</v>
      </c>
      <c r="D737" t="s">
        <v>3459</v>
      </c>
      <c r="E737" t="s">
        <v>7977</v>
      </c>
      <c r="F737" t="s">
        <v>4043</v>
      </c>
      <c r="G737" t="s">
        <v>11</v>
      </c>
      <c r="H737" t="s">
        <v>347</v>
      </c>
      <c r="J737" t="s">
        <v>999</v>
      </c>
      <c r="K737" t="s">
        <v>1000</v>
      </c>
      <c r="L737" t="s">
        <v>1001</v>
      </c>
      <c r="M737" t="s">
        <v>1002</v>
      </c>
      <c r="N737" t="s">
        <v>7493</v>
      </c>
      <c r="Q737" t="s">
        <v>1004</v>
      </c>
      <c r="R737" t="s">
        <v>1015</v>
      </c>
      <c r="Z737" t="s">
        <v>75</v>
      </c>
      <c r="AA737" t="s">
        <v>527</v>
      </c>
      <c r="AB737" t="s">
        <v>1007</v>
      </c>
      <c r="AC737" t="s">
        <v>688</v>
      </c>
      <c r="AE737" t="s">
        <v>212</v>
      </c>
      <c r="AF737" t="s">
        <v>118</v>
      </c>
      <c r="AG737" t="s">
        <v>1012</v>
      </c>
      <c r="AH737" t="s">
        <v>75</v>
      </c>
      <c r="AJ737" t="s">
        <v>78</v>
      </c>
      <c r="AK737" t="s">
        <v>79</v>
      </c>
      <c r="AL737" t="s">
        <v>7978</v>
      </c>
      <c r="AM737" t="s">
        <v>7979</v>
      </c>
      <c r="AN737" t="s">
        <v>98</v>
      </c>
      <c r="AO737" t="s">
        <v>78</v>
      </c>
      <c r="AP737" t="s">
        <v>99</v>
      </c>
      <c r="AU737" t="s">
        <v>100</v>
      </c>
      <c r="AV737" t="s">
        <v>101</v>
      </c>
      <c r="AW737" t="s">
        <v>102</v>
      </c>
      <c r="AX737" t="s">
        <v>103</v>
      </c>
      <c r="AY737" t="s">
        <v>3404</v>
      </c>
    </row>
    <row r="738" spans="1:51" x14ac:dyDescent="0.25">
      <c r="A738" t="s">
        <v>7980</v>
      </c>
      <c r="B738" t="s">
        <v>7981</v>
      </c>
      <c r="C738" t="s">
        <v>9</v>
      </c>
      <c r="D738" t="s">
        <v>1856</v>
      </c>
      <c r="E738" t="s">
        <v>1906</v>
      </c>
      <c r="F738" t="s">
        <v>1907</v>
      </c>
      <c r="G738" t="s">
        <v>11</v>
      </c>
      <c r="H738" t="s">
        <v>347</v>
      </c>
      <c r="J738" t="s">
        <v>7960</v>
      </c>
      <c r="K738" t="s">
        <v>7961</v>
      </c>
      <c r="N738" t="s">
        <v>6335</v>
      </c>
      <c r="Q738" t="s">
        <v>1897</v>
      </c>
      <c r="R738" t="s">
        <v>1898</v>
      </c>
      <c r="Z738" t="s">
        <v>75</v>
      </c>
      <c r="AA738" t="s">
        <v>76</v>
      </c>
      <c r="AE738" t="s">
        <v>75</v>
      </c>
      <c r="AF738" t="s">
        <v>75</v>
      </c>
      <c r="AG738" t="s">
        <v>75</v>
      </c>
      <c r="AH738" t="s">
        <v>75</v>
      </c>
      <c r="AJ738" t="s">
        <v>78</v>
      </c>
      <c r="AK738" t="s">
        <v>79</v>
      </c>
      <c r="AL738" t="s">
        <v>7982</v>
      </c>
      <c r="AM738" t="s">
        <v>7983</v>
      </c>
      <c r="AN738" t="s">
        <v>98</v>
      </c>
      <c r="AO738" t="s">
        <v>75</v>
      </c>
      <c r="AP738" t="s">
        <v>75</v>
      </c>
      <c r="AU738" t="s">
        <v>100</v>
      </c>
      <c r="AY738" t="s">
        <v>1382</v>
      </c>
    </row>
    <row r="739" spans="1:51" x14ac:dyDescent="0.25">
      <c r="A739" t="s">
        <v>7984</v>
      </c>
      <c r="B739" t="s">
        <v>7985</v>
      </c>
      <c r="C739" t="s">
        <v>80</v>
      </c>
      <c r="D739" t="s">
        <v>1903</v>
      </c>
      <c r="E739" t="s">
        <v>1904</v>
      </c>
      <c r="F739" t="s">
        <v>1905</v>
      </c>
      <c r="G739" t="s">
        <v>11</v>
      </c>
      <c r="H739" t="s">
        <v>347</v>
      </c>
      <c r="J739" t="s">
        <v>7960</v>
      </c>
      <c r="K739" t="s">
        <v>7961</v>
      </c>
      <c r="N739" t="s">
        <v>6335</v>
      </c>
      <c r="Q739" t="s">
        <v>1897</v>
      </c>
      <c r="R739" t="s">
        <v>1898</v>
      </c>
      <c r="Z739" t="s">
        <v>75</v>
      </c>
      <c r="AA739" t="s">
        <v>76</v>
      </c>
      <c r="AE739" t="s">
        <v>75</v>
      </c>
      <c r="AF739" t="s">
        <v>75</v>
      </c>
      <c r="AG739" t="s">
        <v>75</v>
      </c>
      <c r="AH739" t="s">
        <v>75</v>
      </c>
      <c r="AJ739" t="s">
        <v>78</v>
      </c>
      <c r="AK739" t="s">
        <v>79</v>
      </c>
      <c r="AL739" t="s">
        <v>7986</v>
      </c>
      <c r="AM739" t="s">
        <v>7987</v>
      </c>
      <c r="AN739" t="s">
        <v>98</v>
      </c>
      <c r="AO739" t="s">
        <v>75</v>
      </c>
      <c r="AP739" t="s">
        <v>75</v>
      </c>
      <c r="AU739" t="s">
        <v>100</v>
      </c>
      <c r="AY739" t="s">
        <v>828</v>
      </c>
    </row>
    <row r="740" spans="1:51" x14ac:dyDescent="0.25">
      <c r="A740" t="s">
        <v>7988</v>
      </c>
      <c r="B740" t="s">
        <v>7989</v>
      </c>
      <c r="C740" t="s">
        <v>9</v>
      </c>
      <c r="D740" t="s">
        <v>1900</v>
      </c>
      <c r="E740" t="s">
        <v>1901</v>
      </c>
      <c r="F740" t="s">
        <v>1902</v>
      </c>
      <c r="G740" t="s">
        <v>11</v>
      </c>
      <c r="H740" t="s">
        <v>347</v>
      </c>
      <c r="I740" t="s">
        <v>281</v>
      </c>
      <c r="J740" t="s">
        <v>7960</v>
      </c>
      <c r="K740" t="s">
        <v>7961</v>
      </c>
      <c r="N740" t="s">
        <v>6335</v>
      </c>
      <c r="Q740" t="s">
        <v>1897</v>
      </c>
      <c r="R740" t="s">
        <v>1898</v>
      </c>
      <c r="Z740" t="s">
        <v>75</v>
      </c>
      <c r="AA740" t="s">
        <v>76</v>
      </c>
      <c r="AE740" t="s">
        <v>75</v>
      </c>
      <c r="AF740" t="s">
        <v>75</v>
      </c>
      <c r="AG740" t="s">
        <v>75</v>
      </c>
      <c r="AH740" t="s">
        <v>75</v>
      </c>
      <c r="AJ740" t="s">
        <v>78</v>
      </c>
      <c r="AK740" t="s">
        <v>79</v>
      </c>
      <c r="AL740" t="s">
        <v>7990</v>
      </c>
      <c r="AM740" t="s">
        <v>7991</v>
      </c>
      <c r="AN740" t="s">
        <v>98</v>
      </c>
      <c r="AO740" t="s">
        <v>75</v>
      </c>
      <c r="AP740" t="s">
        <v>75</v>
      </c>
      <c r="AU740" t="s">
        <v>100</v>
      </c>
      <c r="AY740" t="s">
        <v>2751</v>
      </c>
    </row>
    <row r="741" spans="1:51" x14ac:dyDescent="0.25">
      <c r="A741" t="s">
        <v>7992</v>
      </c>
      <c r="B741" t="s">
        <v>7993</v>
      </c>
      <c r="C741" t="s">
        <v>9</v>
      </c>
      <c r="D741" t="s">
        <v>3416</v>
      </c>
      <c r="E741" t="s">
        <v>7994</v>
      </c>
      <c r="F741" t="s">
        <v>3037</v>
      </c>
      <c r="G741" t="s">
        <v>11</v>
      </c>
      <c r="H741" t="s">
        <v>347</v>
      </c>
      <c r="J741" t="s">
        <v>1270</v>
      </c>
      <c r="K741" t="s">
        <v>1271</v>
      </c>
      <c r="N741" t="s">
        <v>4494</v>
      </c>
      <c r="O741" t="s">
        <v>7995</v>
      </c>
      <c r="Q741" t="s">
        <v>3038</v>
      </c>
      <c r="R741" t="s">
        <v>3039</v>
      </c>
      <c r="Z741" t="s">
        <v>75</v>
      </c>
      <c r="AA741" t="s">
        <v>76</v>
      </c>
      <c r="AE741" t="s">
        <v>2392</v>
      </c>
      <c r="AF741" t="s">
        <v>118</v>
      </c>
      <c r="AG741" t="s">
        <v>937</v>
      </c>
      <c r="AH741" t="s">
        <v>75</v>
      </c>
      <c r="AJ741" t="s">
        <v>78</v>
      </c>
      <c r="AK741" t="s">
        <v>79</v>
      </c>
      <c r="AL741" t="s">
        <v>7996</v>
      </c>
      <c r="AM741" t="s">
        <v>7997</v>
      </c>
      <c r="AN741" t="s">
        <v>98</v>
      </c>
      <c r="AU741" t="s">
        <v>100</v>
      </c>
      <c r="AY741" t="s">
        <v>7998</v>
      </c>
    </row>
    <row r="742" spans="1:51" x14ac:dyDescent="0.25">
      <c r="A742" t="s">
        <v>7999</v>
      </c>
      <c r="B742" t="s">
        <v>8000</v>
      </c>
      <c r="C742" t="s">
        <v>80</v>
      </c>
      <c r="D742" t="s">
        <v>2042</v>
      </c>
      <c r="E742" t="s">
        <v>2043</v>
      </c>
      <c r="F742" t="s">
        <v>2044</v>
      </c>
      <c r="G742" t="s">
        <v>11</v>
      </c>
      <c r="H742" t="s">
        <v>93</v>
      </c>
      <c r="I742" t="s">
        <v>111</v>
      </c>
      <c r="J742" t="s">
        <v>2036</v>
      </c>
      <c r="K742" t="s">
        <v>2037</v>
      </c>
      <c r="L742" t="s">
        <v>2038</v>
      </c>
      <c r="M742" t="s">
        <v>205</v>
      </c>
      <c r="O742" t="s">
        <v>2045</v>
      </c>
      <c r="Q742" t="s">
        <v>2046</v>
      </c>
      <c r="R742" t="s">
        <v>2047</v>
      </c>
      <c r="U742" t="s">
        <v>2048</v>
      </c>
      <c r="V742" t="s">
        <v>2049</v>
      </c>
      <c r="Z742" t="s">
        <v>75</v>
      </c>
      <c r="AA742" t="s">
        <v>236</v>
      </c>
      <c r="AE742" t="s">
        <v>212</v>
      </c>
      <c r="AF742" t="s">
        <v>96</v>
      </c>
      <c r="AG742" t="s">
        <v>213</v>
      </c>
      <c r="AH742" t="s">
        <v>75</v>
      </c>
      <c r="AJ742" t="s">
        <v>78</v>
      </c>
      <c r="AK742" t="s">
        <v>79</v>
      </c>
      <c r="AL742" t="s">
        <v>8001</v>
      </c>
      <c r="AM742" t="s">
        <v>8002</v>
      </c>
      <c r="AN742" t="s">
        <v>98</v>
      </c>
      <c r="AO742" t="s">
        <v>75</v>
      </c>
      <c r="AP742" t="s">
        <v>75</v>
      </c>
      <c r="AU742" t="s">
        <v>100</v>
      </c>
      <c r="AY742" t="s">
        <v>140</v>
      </c>
    </row>
    <row r="743" spans="1:51" x14ac:dyDescent="0.25">
      <c r="A743" t="s">
        <v>8003</v>
      </c>
      <c r="B743" t="s">
        <v>8004</v>
      </c>
      <c r="C743" t="s">
        <v>80</v>
      </c>
      <c r="D743" t="s">
        <v>8005</v>
      </c>
      <c r="E743" t="s">
        <v>8006</v>
      </c>
      <c r="F743" t="s">
        <v>8007</v>
      </c>
      <c r="G743" t="s">
        <v>11</v>
      </c>
      <c r="H743" t="s">
        <v>93</v>
      </c>
      <c r="J743" t="s">
        <v>2036</v>
      </c>
      <c r="K743" t="s">
        <v>2037</v>
      </c>
      <c r="L743" t="s">
        <v>2038</v>
      </c>
      <c r="M743" t="s">
        <v>205</v>
      </c>
      <c r="N743" t="s">
        <v>4071</v>
      </c>
      <c r="O743" t="s">
        <v>8008</v>
      </c>
      <c r="Q743" t="s">
        <v>2072</v>
      </c>
      <c r="R743" t="s">
        <v>8009</v>
      </c>
      <c r="S743" t="s">
        <v>8010</v>
      </c>
      <c r="Z743" t="s">
        <v>75</v>
      </c>
      <c r="AA743" t="s">
        <v>236</v>
      </c>
      <c r="AE743" t="s">
        <v>212</v>
      </c>
      <c r="AF743" t="s">
        <v>96</v>
      </c>
      <c r="AG743" t="s">
        <v>213</v>
      </c>
      <c r="AH743" t="s">
        <v>75</v>
      </c>
      <c r="AJ743" t="s">
        <v>78</v>
      </c>
      <c r="AK743" t="s">
        <v>79</v>
      </c>
      <c r="AL743" t="s">
        <v>8011</v>
      </c>
      <c r="AM743" t="s">
        <v>8012</v>
      </c>
      <c r="AN743" t="s">
        <v>98</v>
      </c>
      <c r="AO743" t="s">
        <v>78</v>
      </c>
      <c r="AP743" t="s">
        <v>99</v>
      </c>
      <c r="AU743" t="s">
        <v>100</v>
      </c>
      <c r="AV743" t="s">
        <v>101</v>
      </c>
      <c r="AW743" t="s">
        <v>102</v>
      </c>
      <c r="AX743" t="s">
        <v>103</v>
      </c>
      <c r="AY743" t="s">
        <v>140</v>
      </c>
    </row>
    <row r="744" spans="1:51" x14ac:dyDescent="0.25">
      <c r="A744" t="s">
        <v>8013</v>
      </c>
      <c r="B744" t="s">
        <v>8014</v>
      </c>
      <c r="C744" t="s">
        <v>80</v>
      </c>
      <c r="D744" t="s">
        <v>777</v>
      </c>
      <c r="E744" t="s">
        <v>2034</v>
      </c>
      <c r="F744" t="s">
        <v>2035</v>
      </c>
      <c r="G744" t="s">
        <v>11</v>
      </c>
      <c r="H744" t="s">
        <v>93</v>
      </c>
      <c r="I744" t="s">
        <v>111</v>
      </c>
      <c r="J744" t="s">
        <v>2036</v>
      </c>
      <c r="K744" t="s">
        <v>2037</v>
      </c>
      <c r="L744" t="s">
        <v>2038</v>
      </c>
      <c r="M744" t="s">
        <v>205</v>
      </c>
      <c r="O744" t="s">
        <v>2039</v>
      </c>
      <c r="Q744" t="s">
        <v>2040</v>
      </c>
      <c r="R744" t="s">
        <v>2041</v>
      </c>
      <c r="Z744" t="s">
        <v>75</v>
      </c>
      <c r="AA744" t="s">
        <v>236</v>
      </c>
      <c r="AE744" t="s">
        <v>212</v>
      </c>
      <c r="AF744" t="s">
        <v>96</v>
      </c>
      <c r="AG744" t="s">
        <v>213</v>
      </c>
      <c r="AH744" t="s">
        <v>75</v>
      </c>
      <c r="AJ744" t="s">
        <v>78</v>
      </c>
      <c r="AK744" t="s">
        <v>79</v>
      </c>
      <c r="AL744" t="s">
        <v>8015</v>
      </c>
      <c r="AM744" t="s">
        <v>8016</v>
      </c>
      <c r="AN744" t="s">
        <v>98</v>
      </c>
      <c r="AO744" t="s">
        <v>75</v>
      </c>
      <c r="AP744" t="s">
        <v>75</v>
      </c>
      <c r="AU744" t="s">
        <v>100</v>
      </c>
      <c r="AY744" t="s">
        <v>140</v>
      </c>
    </row>
    <row r="745" spans="1:51" x14ac:dyDescent="0.25">
      <c r="A745" t="s">
        <v>8017</v>
      </c>
      <c r="B745" t="s">
        <v>8018</v>
      </c>
      <c r="C745" t="s">
        <v>9</v>
      </c>
      <c r="D745" t="s">
        <v>1316</v>
      </c>
      <c r="E745" t="s">
        <v>8019</v>
      </c>
      <c r="F745" t="s">
        <v>2474</v>
      </c>
      <c r="G745" t="s">
        <v>11</v>
      </c>
      <c r="H745" t="s">
        <v>93</v>
      </c>
      <c r="I745" t="s">
        <v>111</v>
      </c>
      <c r="J745" t="s">
        <v>1678</v>
      </c>
      <c r="K745" t="s">
        <v>1679</v>
      </c>
      <c r="L745" t="s">
        <v>522</v>
      </c>
      <c r="M745" t="s">
        <v>13</v>
      </c>
      <c r="N745" t="s">
        <v>4384</v>
      </c>
      <c r="O745" t="s">
        <v>8020</v>
      </c>
      <c r="Q745" t="s">
        <v>1344</v>
      </c>
      <c r="R745" t="s">
        <v>1345</v>
      </c>
      <c r="Z745" t="s">
        <v>75</v>
      </c>
      <c r="AA745" t="s">
        <v>76</v>
      </c>
      <c r="AE745" t="s">
        <v>95</v>
      </c>
      <c r="AF745" t="s">
        <v>96</v>
      </c>
      <c r="AG745" t="s">
        <v>97</v>
      </c>
      <c r="AH745" t="s">
        <v>75</v>
      </c>
      <c r="AJ745" t="s">
        <v>78</v>
      </c>
      <c r="AK745" t="s">
        <v>79</v>
      </c>
      <c r="AL745" t="s">
        <v>8021</v>
      </c>
      <c r="AM745" t="s">
        <v>8022</v>
      </c>
      <c r="AN745" t="s">
        <v>98</v>
      </c>
      <c r="AU745" t="s">
        <v>100</v>
      </c>
      <c r="AY745" t="s">
        <v>421</v>
      </c>
    </row>
    <row r="746" spans="1:51" x14ac:dyDescent="0.25">
      <c r="A746" t="s">
        <v>8023</v>
      </c>
      <c r="B746" t="s">
        <v>8024</v>
      </c>
      <c r="C746" t="s">
        <v>80</v>
      </c>
      <c r="D746" t="s">
        <v>2383</v>
      </c>
      <c r="E746" t="s">
        <v>1330</v>
      </c>
      <c r="F746" t="s">
        <v>2862</v>
      </c>
      <c r="G746" t="s">
        <v>11</v>
      </c>
      <c r="H746" t="s">
        <v>93</v>
      </c>
      <c r="J746" t="s">
        <v>1678</v>
      </c>
      <c r="K746" t="s">
        <v>1679</v>
      </c>
      <c r="L746" t="s">
        <v>522</v>
      </c>
      <c r="M746" t="s">
        <v>13</v>
      </c>
      <c r="N746" t="s">
        <v>4384</v>
      </c>
      <c r="Q746" t="s">
        <v>1344</v>
      </c>
      <c r="R746" t="s">
        <v>1666</v>
      </c>
      <c r="Z746" t="s">
        <v>75</v>
      </c>
      <c r="AA746" t="s">
        <v>76</v>
      </c>
      <c r="AE746" t="s">
        <v>95</v>
      </c>
      <c r="AF746" t="s">
        <v>96</v>
      </c>
      <c r="AG746" t="s">
        <v>97</v>
      </c>
      <c r="AH746" t="s">
        <v>75</v>
      </c>
      <c r="AJ746" t="s">
        <v>78</v>
      </c>
      <c r="AK746" t="s">
        <v>79</v>
      </c>
      <c r="AL746" t="s">
        <v>8025</v>
      </c>
      <c r="AM746" t="s">
        <v>8026</v>
      </c>
      <c r="AN746" t="s">
        <v>98</v>
      </c>
      <c r="AO746" t="s">
        <v>78</v>
      </c>
      <c r="AP746" t="s">
        <v>99</v>
      </c>
      <c r="AU746" t="s">
        <v>100</v>
      </c>
      <c r="AV746" t="s">
        <v>101</v>
      </c>
      <c r="AW746" t="s">
        <v>102</v>
      </c>
      <c r="AX746" t="s">
        <v>103</v>
      </c>
      <c r="AY746" t="s">
        <v>1675</v>
      </c>
    </row>
    <row r="747" spans="1:51" x14ac:dyDescent="0.25">
      <c r="A747" t="s">
        <v>8027</v>
      </c>
      <c r="B747" t="s">
        <v>8028</v>
      </c>
      <c r="C747" t="s">
        <v>80</v>
      </c>
      <c r="D747" t="s">
        <v>107</v>
      </c>
      <c r="E747" t="s">
        <v>1467</v>
      </c>
      <c r="F747" t="s">
        <v>1468</v>
      </c>
      <c r="G747" t="s">
        <v>11</v>
      </c>
      <c r="H747" t="s">
        <v>110</v>
      </c>
      <c r="I747" t="s">
        <v>281</v>
      </c>
      <c r="J747" t="s">
        <v>1379</v>
      </c>
      <c r="K747" t="s">
        <v>1380</v>
      </c>
      <c r="L747" t="s">
        <v>1381</v>
      </c>
      <c r="M747" t="s">
        <v>731</v>
      </c>
      <c r="N747" t="s">
        <v>1469</v>
      </c>
      <c r="Z747" t="s">
        <v>75</v>
      </c>
      <c r="AA747" t="s">
        <v>76</v>
      </c>
      <c r="AE747" t="s">
        <v>161</v>
      </c>
      <c r="AF747" t="s">
        <v>118</v>
      </c>
      <c r="AG747" t="s">
        <v>77</v>
      </c>
      <c r="AH747" t="s">
        <v>75</v>
      </c>
      <c r="AJ747" t="s">
        <v>78</v>
      </c>
      <c r="AK747" t="s">
        <v>79</v>
      </c>
      <c r="AL747" t="s">
        <v>8029</v>
      </c>
      <c r="AM747" t="s">
        <v>8030</v>
      </c>
      <c r="AN747" t="s">
        <v>98</v>
      </c>
      <c r="AO747" t="s">
        <v>75</v>
      </c>
      <c r="AP747" t="s">
        <v>75</v>
      </c>
      <c r="AU747" t="s">
        <v>100</v>
      </c>
      <c r="AY747" t="s">
        <v>1470</v>
      </c>
    </row>
    <row r="748" spans="1:51" x14ac:dyDescent="0.25">
      <c r="A748" t="s">
        <v>8031</v>
      </c>
      <c r="B748" t="s">
        <v>8032</v>
      </c>
      <c r="C748" t="s">
        <v>80</v>
      </c>
      <c r="D748" t="s">
        <v>1317</v>
      </c>
      <c r="E748" t="s">
        <v>3412</v>
      </c>
      <c r="F748" t="s">
        <v>3413</v>
      </c>
      <c r="G748" t="s">
        <v>11</v>
      </c>
      <c r="H748" t="s">
        <v>110</v>
      </c>
      <c r="I748" t="s">
        <v>281</v>
      </c>
      <c r="J748" t="s">
        <v>780</v>
      </c>
      <c r="K748" t="s">
        <v>781</v>
      </c>
      <c r="N748" t="s">
        <v>5332</v>
      </c>
      <c r="O748" t="s">
        <v>1714</v>
      </c>
      <c r="Q748" t="s">
        <v>1715</v>
      </c>
      <c r="R748" t="s">
        <v>1716</v>
      </c>
      <c r="S748" t="s">
        <v>1717</v>
      </c>
      <c r="V748" t="s">
        <v>786</v>
      </c>
      <c r="Z748" t="s">
        <v>75</v>
      </c>
      <c r="AA748" t="s">
        <v>76</v>
      </c>
      <c r="AE748" t="s">
        <v>117</v>
      </c>
      <c r="AF748" t="s">
        <v>118</v>
      </c>
      <c r="AG748" t="s">
        <v>97</v>
      </c>
      <c r="AH748" t="s">
        <v>75</v>
      </c>
      <c r="AJ748" t="s">
        <v>78</v>
      </c>
      <c r="AK748" t="s">
        <v>79</v>
      </c>
      <c r="AL748" t="s">
        <v>8033</v>
      </c>
      <c r="AM748" t="s">
        <v>8034</v>
      </c>
      <c r="AN748" t="s">
        <v>98</v>
      </c>
      <c r="AO748" t="s">
        <v>75</v>
      </c>
      <c r="AP748" t="s">
        <v>75</v>
      </c>
      <c r="AU748" t="s">
        <v>100</v>
      </c>
      <c r="AY748" t="s">
        <v>1684</v>
      </c>
    </row>
    <row r="749" spans="1:51" x14ac:dyDescent="0.25">
      <c r="A749" t="s">
        <v>8035</v>
      </c>
      <c r="B749" t="s">
        <v>8036</v>
      </c>
      <c r="C749" t="s">
        <v>9</v>
      </c>
      <c r="D749" t="s">
        <v>580</v>
      </c>
      <c r="E749" t="s">
        <v>1922</v>
      </c>
      <c r="F749" t="s">
        <v>1923</v>
      </c>
      <c r="G749" t="s">
        <v>11</v>
      </c>
      <c r="H749" t="s">
        <v>110</v>
      </c>
      <c r="I749" t="s">
        <v>281</v>
      </c>
      <c r="J749" t="s">
        <v>1379</v>
      </c>
      <c r="K749" t="s">
        <v>1380</v>
      </c>
      <c r="L749" t="s">
        <v>1381</v>
      </c>
      <c r="M749" t="s">
        <v>731</v>
      </c>
      <c r="N749" t="s">
        <v>755</v>
      </c>
      <c r="Z749" t="s">
        <v>75</v>
      </c>
      <c r="AA749" t="s">
        <v>76</v>
      </c>
      <c r="AE749" t="s">
        <v>161</v>
      </c>
      <c r="AF749" t="s">
        <v>118</v>
      </c>
      <c r="AG749" t="s">
        <v>77</v>
      </c>
      <c r="AH749" t="s">
        <v>75</v>
      </c>
      <c r="AJ749" t="s">
        <v>78</v>
      </c>
      <c r="AK749" t="s">
        <v>79</v>
      </c>
      <c r="AL749" t="s">
        <v>8037</v>
      </c>
      <c r="AM749" t="s">
        <v>8038</v>
      </c>
      <c r="AN749" t="s">
        <v>98</v>
      </c>
      <c r="AO749" t="s">
        <v>75</v>
      </c>
      <c r="AP749" t="s">
        <v>75</v>
      </c>
      <c r="AU749" t="s">
        <v>100</v>
      </c>
      <c r="AY749" t="s">
        <v>1924</v>
      </c>
    </row>
    <row r="750" spans="1:51" x14ac:dyDescent="0.25">
      <c r="A750" t="s">
        <v>8039</v>
      </c>
      <c r="B750" t="s">
        <v>8040</v>
      </c>
      <c r="C750" t="s">
        <v>80</v>
      </c>
      <c r="D750" t="s">
        <v>3280</v>
      </c>
      <c r="E750" t="s">
        <v>3281</v>
      </c>
      <c r="F750" t="s">
        <v>3282</v>
      </c>
      <c r="G750" t="s">
        <v>11</v>
      </c>
      <c r="H750" t="s">
        <v>110</v>
      </c>
      <c r="I750" t="s">
        <v>201</v>
      </c>
      <c r="J750" t="s">
        <v>7388</v>
      </c>
      <c r="K750" t="s">
        <v>7389</v>
      </c>
      <c r="N750" t="s">
        <v>6647</v>
      </c>
      <c r="Z750" t="s">
        <v>75</v>
      </c>
      <c r="AA750" t="s">
        <v>76</v>
      </c>
      <c r="AE750" t="s">
        <v>75</v>
      </c>
      <c r="AF750" t="s">
        <v>75</v>
      </c>
      <c r="AG750" t="s">
        <v>75</v>
      </c>
      <c r="AH750" t="s">
        <v>75</v>
      </c>
      <c r="AJ750" t="s">
        <v>78</v>
      </c>
      <c r="AK750" t="s">
        <v>79</v>
      </c>
      <c r="AL750" t="s">
        <v>8041</v>
      </c>
      <c r="AM750" t="s">
        <v>8042</v>
      </c>
      <c r="AN750" t="s">
        <v>98</v>
      </c>
      <c r="AO750" t="s">
        <v>75</v>
      </c>
      <c r="AP750" t="s">
        <v>75</v>
      </c>
      <c r="AU750" t="s">
        <v>100</v>
      </c>
      <c r="AY750" t="s">
        <v>3283</v>
      </c>
    </row>
    <row r="751" spans="1:51" x14ac:dyDescent="0.25">
      <c r="A751" t="s">
        <v>8043</v>
      </c>
      <c r="B751" t="s">
        <v>8044</v>
      </c>
      <c r="C751" t="s">
        <v>80</v>
      </c>
      <c r="D751" t="s">
        <v>665</v>
      </c>
      <c r="E751" t="s">
        <v>1295</v>
      </c>
      <c r="F751" t="s">
        <v>1296</v>
      </c>
      <c r="G751" t="s">
        <v>11</v>
      </c>
      <c r="H751" t="s">
        <v>110</v>
      </c>
      <c r="I751" t="s">
        <v>201</v>
      </c>
      <c r="J751" t="s">
        <v>1297</v>
      </c>
      <c r="K751" t="s">
        <v>4232</v>
      </c>
      <c r="L751" t="s">
        <v>1298</v>
      </c>
      <c r="M751" t="s">
        <v>1002</v>
      </c>
      <c r="N751" t="s">
        <v>4255</v>
      </c>
      <c r="O751" t="s">
        <v>1299</v>
      </c>
      <c r="Q751" t="s">
        <v>1300</v>
      </c>
      <c r="R751" t="s">
        <v>1301</v>
      </c>
      <c r="Z751" t="s">
        <v>75</v>
      </c>
      <c r="AA751" t="s">
        <v>76</v>
      </c>
      <c r="AE751" t="s">
        <v>212</v>
      </c>
      <c r="AF751" t="s">
        <v>118</v>
      </c>
      <c r="AG751" t="s">
        <v>1012</v>
      </c>
      <c r="AH751" t="s">
        <v>75</v>
      </c>
      <c r="AJ751" t="s">
        <v>78</v>
      </c>
      <c r="AK751" t="s">
        <v>79</v>
      </c>
      <c r="AL751" t="s">
        <v>8045</v>
      </c>
      <c r="AM751" t="s">
        <v>8046</v>
      </c>
      <c r="AN751" t="s">
        <v>98</v>
      </c>
      <c r="AO751" t="s">
        <v>75</v>
      </c>
      <c r="AP751" t="s">
        <v>75</v>
      </c>
      <c r="AU751" t="s">
        <v>100</v>
      </c>
      <c r="AY751" t="s">
        <v>8047</v>
      </c>
    </row>
    <row r="752" spans="1:51" x14ac:dyDescent="0.25">
      <c r="A752" t="s">
        <v>8048</v>
      </c>
      <c r="B752" t="s">
        <v>8049</v>
      </c>
      <c r="C752" t="s">
        <v>80</v>
      </c>
      <c r="D752" t="s">
        <v>8050</v>
      </c>
      <c r="E752" t="s">
        <v>8051</v>
      </c>
      <c r="F752" t="s">
        <v>3800</v>
      </c>
      <c r="G752" t="s">
        <v>11</v>
      </c>
      <c r="H752" t="s">
        <v>347</v>
      </c>
      <c r="J752" t="s">
        <v>7720</v>
      </c>
      <c r="K752" t="s">
        <v>7721</v>
      </c>
      <c r="L752" t="s">
        <v>455</v>
      </c>
      <c r="M752" t="s">
        <v>456</v>
      </c>
      <c r="N752" t="s">
        <v>6865</v>
      </c>
      <c r="O752" t="s">
        <v>8052</v>
      </c>
      <c r="Q752" t="s">
        <v>8053</v>
      </c>
      <c r="R752" t="s">
        <v>2398</v>
      </c>
      <c r="Z752" t="s">
        <v>75</v>
      </c>
      <c r="AA752" t="s">
        <v>76</v>
      </c>
      <c r="AE752" t="s">
        <v>302</v>
      </c>
      <c r="AF752" t="s">
        <v>118</v>
      </c>
      <c r="AG752" t="s">
        <v>303</v>
      </c>
      <c r="AH752" t="s">
        <v>75</v>
      </c>
      <c r="AJ752" t="s">
        <v>78</v>
      </c>
      <c r="AK752" t="s">
        <v>79</v>
      </c>
      <c r="AL752" t="s">
        <v>8054</v>
      </c>
      <c r="AM752" t="s">
        <v>8055</v>
      </c>
      <c r="AN752" t="s">
        <v>98</v>
      </c>
      <c r="AO752" t="s">
        <v>75</v>
      </c>
      <c r="AP752" t="s">
        <v>75</v>
      </c>
      <c r="AU752" t="s">
        <v>100</v>
      </c>
      <c r="AY752" t="s">
        <v>7727</v>
      </c>
    </row>
    <row r="753" spans="1:51" x14ac:dyDescent="0.25">
      <c r="A753" t="s">
        <v>8056</v>
      </c>
      <c r="B753" t="s">
        <v>8057</v>
      </c>
      <c r="C753" t="s">
        <v>80</v>
      </c>
      <c r="D753" t="s">
        <v>777</v>
      </c>
      <c r="E753" t="s">
        <v>8058</v>
      </c>
      <c r="F753" t="s">
        <v>8059</v>
      </c>
      <c r="G753" t="s">
        <v>11</v>
      </c>
      <c r="H753" t="s">
        <v>347</v>
      </c>
      <c r="J753" t="s">
        <v>999</v>
      </c>
      <c r="K753" t="s">
        <v>1000</v>
      </c>
      <c r="L753" t="s">
        <v>1001</v>
      </c>
      <c r="M753" t="s">
        <v>1002</v>
      </c>
      <c r="N753" t="s">
        <v>6647</v>
      </c>
      <c r="Q753" t="s">
        <v>1004</v>
      </c>
      <c r="R753" t="s">
        <v>1005</v>
      </c>
      <c r="Z753" t="s">
        <v>75</v>
      </c>
      <c r="AA753" t="s">
        <v>527</v>
      </c>
      <c r="AB753" t="s">
        <v>2666</v>
      </c>
      <c r="AC753" t="s">
        <v>2662</v>
      </c>
      <c r="AE753" t="s">
        <v>212</v>
      </c>
      <c r="AF753" t="s">
        <v>118</v>
      </c>
      <c r="AG753" t="s">
        <v>1012</v>
      </c>
      <c r="AH753" t="s">
        <v>75</v>
      </c>
      <c r="AJ753" t="s">
        <v>78</v>
      </c>
      <c r="AK753" t="s">
        <v>79</v>
      </c>
      <c r="AL753" t="s">
        <v>8060</v>
      </c>
      <c r="AM753" t="s">
        <v>8061</v>
      </c>
      <c r="AN753" t="s">
        <v>98</v>
      </c>
      <c r="AU753" t="s">
        <v>100</v>
      </c>
      <c r="AY753" t="s">
        <v>3404</v>
      </c>
    </row>
    <row r="754" spans="1:51" x14ac:dyDescent="0.25">
      <c r="A754" t="s">
        <v>8062</v>
      </c>
      <c r="B754" t="s">
        <v>8063</v>
      </c>
      <c r="C754" t="s">
        <v>80</v>
      </c>
      <c r="D754" t="s">
        <v>3006</v>
      </c>
      <c r="E754" t="s">
        <v>8064</v>
      </c>
      <c r="F754" t="s">
        <v>8065</v>
      </c>
      <c r="G754" t="s">
        <v>11</v>
      </c>
      <c r="H754" t="s">
        <v>347</v>
      </c>
      <c r="J754" t="s">
        <v>999</v>
      </c>
      <c r="K754" t="s">
        <v>1000</v>
      </c>
      <c r="L754" t="s">
        <v>1001</v>
      </c>
      <c r="M754" t="s">
        <v>1002</v>
      </c>
      <c r="N754" t="s">
        <v>5980</v>
      </c>
      <c r="Q754" t="s">
        <v>1004</v>
      </c>
      <c r="R754" t="s">
        <v>1005</v>
      </c>
      <c r="Z754" t="s">
        <v>75</v>
      </c>
      <c r="AA754" t="s">
        <v>527</v>
      </c>
      <c r="AB754" t="s">
        <v>5396</v>
      </c>
      <c r="AC754" t="s">
        <v>8066</v>
      </c>
      <c r="AE754" t="s">
        <v>212</v>
      </c>
      <c r="AF754" t="s">
        <v>118</v>
      </c>
      <c r="AG754" t="s">
        <v>1012</v>
      </c>
      <c r="AH754" t="s">
        <v>75</v>
      </c>
      <c r="AJ754" t="s">
        <v>78</v>
      </c>
      <c r="AK754" t="s">
        <v>79</v>
      </c>
      <c r="AL754" t="s">
        <v>8067</v>
      </c>
      <c r="AM754" t="s">
        <v>8068</v>
      </c>
      <c r="AN754" t="s">
        <v>98</v>
      </c>
      <c r="AU754" t="s">
        <v>100</v>
      </c>
      <c r="AY754" t="s">
        <v>3404</v>
      </c>
    </row>
    <row r="755" spans="1:51" x14ac:dyDescent="0.25">
      <c r="A755" t="s">
        <v>8069</v>
      </c>
      <c r="B755" t="s">
        <v>8070</v>
      </c>
      <c r="C755" t="s">
        <v>80</v>
      </c>
      <c r="D755" t="s">
        <v>294</v>
      </c>
      <c r="E755" t="s">
        <v>8071</v>
      </c>
      <c r="F755" t="s">
        <v>8072</v>
      </c>
      <c r="G755" t="s">
        <v>11</v>
      </c>
      <c r="H755" t="s">
        <v>347</v>
      </c>
      <c r="J755" t="s">
        <v>999</v>
      </c>
      <c r="K755" t="s">
        <v>1000</v>
      </c>
      <c r="L755" t="s">
        <v>1001</v>
      </c>
      <c r="M755" t="s">
        <v>1002</v>
      </c>
      <c r="N755" t="s">
        <v>7842</v>
      </c>
      <c r="Q755" t="s">
        <v>1004</v>
      </c>
      <c r="R755" t="s">
        <v>1015</v>
      </c>
      <c r="Z755" t="s">
        <v>75</v>
      </c>
      <c r="AA755" t="s">
        <v>527</v>
      </c>
      <c r="AB755" t="s">
        <v>5396</v>
      </c>
      <c r="AC755" t="s">
        <v>8073</v>
      </c>
      <c r="AE755" t="s">
        <v>212</v>
      </c>
      <c r="AF755" t="s">
        <v>118</v>
      </c>
      <c r="AG755" t="s">
        <v>1012</v>
      </c>
      <c r="AH755" t="s">
        <v>75</v>
      </c>
      <c r="AJ755" t="s">
        <v>78</v>
      </c>
      <c r="AK755" t="s">
        <v>79</v>
      </c>
      <c r="AL755" t="s">
        <v>8074</v>
      </c>
      <c r="AM755" t="s">
        <v>8075</v>
      </c>
      <c r="AN755" t="s">
        <v>98</v>
      </c>
      <c r="AO755" t="s">
        <v>78</v>
      </c>
      <c r="AP755" t="s">
        <v>805</v>
      </c>
      <c r="AU755" t="s">
        <v>100</v>
      </c>
      <c r="AV755" t="s">
        <v>101</v>
      </c>
      <c r="AW755" t="s">
        <v>806</v>
      </c>
      <c r="AX755" t="s">
        <v>807</v>
      </c>
      <c r="AY755" t="s">
        <v>3404</v>
      </c>
    </row>
    <row r="756" spans="1:51" x14ac:dyDescent="0.25">
      <c r="A756" t="s">
        <v>8076</v>
      </c>
      <c r="B756" t="s">
        <v>8077</v>
      </c>
      <c r="C756" t="s">
        <v>80</v>
      </c>
      <c r="D756" t="s">
        <v>174</v>
      </c>
      <c r="E756" t="s">
        <v>1680</v>
      </c>
      <c r="F756" t="s">
        <v>1681</v>
      </c>
      <c r="G756" t="s">
        <v>11</v>
      </c>
      <c r="H756" t="s">
        <v>110</v>
      </c>
      <c r="I756" t="s">
        <v>201</v>
      </c>
      <c r="J756" t="s">
        <v>1655</v>
      </c>
      <c r="K756" t="s">
        <v>1656</v>
      </c>
      <c r="L756" t="s">
        <v>522</v>
      </c>
      <c r="M756" t="s">
        <v>13</v>
      </c>
      <c r="N756" t="s">
        <v>7842</v>
      </c>
      <c r="O756" t="s">
        <v>1682</v>
      </c>
      <c r="Q756" t="s">
        <v>1344</v>
      </c>
      <c r="R756" t="s">
        <v>1683</v>
      </c>
      <c r="Z756" t="s">
        <v>75</v>
      </c>
      <c r="AA756" t="s">
        <v>76</v>
      </c>
      <c r="AE756" t="s">
        <v>117</v>
      </c>
      <c r="AF756" t="s">
        <v>118</v>
      </c>
      <c r="AG756" t="s">
        <v>97</v>
      </c>
      <c r="AH756" t="s">
        <v>75</v>
      </c>
      <c r="AJ756" t="s">
        <v>78</v>
      </c>
      <c r="AK756" t="s">
        <v>79</v>
      </c>
      <c r="AL756" t="s">
        <v>8078</v>
      </c>
      <c r="AM756" t="s">
        <v>8079</v>
      </c>
      <c r="AN756" t="s">
        <v>98</v>
      </c>
      <c r="AO756" t="s">
        <v>75</v>
      </c>
      <c r="AP756" t="s">
        <v>75</v>
      </c>
      <c r="AU756" t="s">
        <v>100</v>
      </c>
      <c r="AY756" t="s">
        <v>1684</v>
      </c>
    </row>
    <row r="757" spans="1:51" x14ac:dyDescent="0.25">
      <c r="A757" t="s">
        <v>8080</v>
      </c>
      <c r="B757" t="s">
        <v>8081</v>
      </c>
      <c r="C757" t="s">
        <v>80</v>
      </c>
      <c r="D757" t="s">
        <v>796</v>
      </c>
      <c r="E757" t="s">
        <v>3724</v>
      </c>
      <c r="F757" t="s">
        <v>8082</v>
      </c>
      <c r="G757" t="s">
        <v>11</v>
      </c>
      <c r="H757" t="s">
        <v>110</v>
      </c>
      <c r="J757" t="s">
        <v>1747</v>
      </c>
      <c r="K757" t="s">
        <v>1748</v>
      </c>
      <c r="L757" t="s">
        <v>1749</v>
      </c>
      <c r="M757" t="s">
        <v>299</v>
      </c>
      <c r="N757" t="s">
        <v>8083</v>
      </c>
      <c r="Z757" t="s">
        <v>75</v>
      </c>
      <c r="AA757" t="s">
        <v>236</v>
      </c>
      <c r="AE757" t="s">
        <v>302</v>
      </c>
      <c r="AF757" t="s">
        <v>118</v>
      </c>
      <c r="AG757" t="s">
        <v>303</v>
      </c>
      <c r="AH757" t="s">
        <v>75</v>
      </c>
      <c r="AJ757" t="s">
        <v>78</v>
      </c>
      <c r="AK757" t="s">
        <v>79</v>
      </c>
      <c r="AL757" t="s">
        <v>8084</v>
      </c>
      <c r="AM757" t="s">
        <v>8085</v>
      </c>
      <c r="AN757" t="s">
        <v>98</v>
      </c>
      <c r="AO757" t="s">
        <v>78</v>
      </c>
      <c r="AP757" t="s">
        <v>99</v>
      </c>
      <c r="AU757" t="s">
        <v>100</v>
      </c>
      <c r="AV757" t="s">
        <v>101</v>
      </c>
      <c r="AW757" t="s">
        <v>102</v>
      </c>
      <c r="AX757" t="s">
        <v>103</v>
      </c>
      <c r="AY757" t="s">
        <v>140</v>
      </c>
    </row>
    <row r="758" spans="1:51" x14ac:dyDescent="0.25">
      <c r="A758" t="s">
        <v>8086</v>
      </c>
      <c r="B758" t="s">
        <v>8087</v>
      </c>
      <c r="C758" t="s">
        <v>80</v>
      </c>
      <c r="D758" t="s">
        <v>294</v>
      </c>
      <c r="E758" t="s">
        <v>2890</v>
      </c>
      <c r="F758" t="s">
        <v>8088</v>
      </c>
      <c r="G758" t="s">
        <v>11</v>
      </c>
      <c r="H758" t="s">
        <v>110</v>
      </c>
      <c r="I758" t="s">
        <v>111</v>
      </c>
      <c r="J758" t="s">
        <v>1747</v>
      </c>
      <c r="K758" t="s">
        <v>1748</v>
      </c>
      <c r="L758" t="s">
        <v>1749</v>
      </c>
      <c r="M758" t="s">
        <v>299</v>
      </c>
      <c r="N758" t="s">
        <v>7186</v>
      </c>
      <c r="O758" t="s">
        <v>2003</v>
      </c>
      <c r="Q758" t="s">
        <v>1937</v>
      </c>
      <c r="R758" t="s">
        <v>1811</v>
      </c>
      <c r="Z758" t="s">
        <v>75</v>
      </c>
      <c r="AA758" t="s">
        <v>236</v>
      </c>
      <c r="AE758" t="s">
        <v>302</v>
      </c>
      <c r="AF758" t="s">
        <v>118</v>
      </c>
      <c r="AG758" t="s">
        <v>303</v>
      </c>
      <c r="AH758" t="s">
        <v>75</v>
      </c>
      <c r="AJ758" t="s">
        <v>78</v>
      </c>
      <c r="AK758" t="s">
        <v>79</v>
      </c>
      <c r="AL758" t="s">
        <v>8089</v>
      </c>
      <c r="AM758" t="s">
        <v>8090</v>
      </c>
      <c r="AN758" t="s">
        <v>98</v>
      </c>
      <c r="AO758" t="s">
        <v>75</v>
      </c>
      <c r="AP758" t="s">
        <v>75</v>
      </c>
      <c r="AU758" t="s">
        <v>100</v>
      </c>
      <c r="AY758" t="s">
        <v>532</v>
      </c>
    </row>
    <row r="759" spans="1:51" x14ac:dyDescent="0.25">
      <c r="A759" t="s">
        <v>8091</v>
      </c>
      <c r="B759" t="s">
        <v>8092</v>
      </c>
      <c r="C759" t="s">
        <v>80</v>
      </c>
      <c r="D759" t="s">
        <v>3871</v>
      </c>
      <c r="E759" t="s">
        <v>8093</v>
      </c>
      <c r="F759" t="s">
        <v>3946</v>
      </c>
      <c r="G759" t="s">
        <v>11</v>
      </c>
      <c r="H759" t="s">
        <v>93</v>
      </c>
      <c r="J759" t="s">
        <v>2946</v>
      </c>
      <c r="K759" t="s">
        <v>2947</v>
      </c>
      <c r="N759" t="s">
        <v>6630</v>
      </c>
      <c r="O759" t="s">
        <v>8094</v>
      </c>
      <c r="Q759" t="s">
        <v>2976</v>
      </c>
      <c r="R759" t="s">
        <v>2977</v>
      </c>
      <c r="Z759" t="s">
        <v>75</v>
      </c>
      <c r="AA759" t="s">
        <v>76</v>
      </c>
      <c r="AE759" t="s">
        <v>95</v>
      </c>
      <c r="AF759" t="s">
        <v>96</v>
      </c>
      <c r="AG759" t="s">
        <v>97</v>
      </c>
      <c r="AH759" t="s">
        <v>75</v>
      </c>
      <c r="AJ759" t="s">
        <v>78</v>
      </c>
      <c r="AK759" t="s">
        <v>79</v>
      </c>
      <c r="AL759" t="s">
        <v>8095</v>
      </c>
      <c r="AM759" t="s">
        <v>8096</v>
      </c>
      <c r="AN759" t="s">
        <v>98</v>
      </c>
      <c r="AO759" t="s">
        <v>78</v>
      </c>
      <c r="AP759" t="s">
        <v>99</v>
      </c>
      <c r="AU759" t="s">
        <v>100</v>
      </c>
      <c r="AV759" t="s">
        <v>101</v>
      </c>
      <c r="AW759" t="s">
        <v>102</v>
      </c>
      <c r="AX759" t="s">
        <v>103</v>
      </c>
      <c r="AY759" t="s">
        <v>8097</v>
      </c>
    </row>
    <row r="760" spans="1:51" x14ac:dyDescent="0.25">
      <c r="A760" t="s">
        <v>8098</v>
      </c>
      <c r="B760" t="s">
        <v>8099</v>
      </c>
      <c r="C760" t="s">
        <v>80</v>
      </c>
      <c r="D760" t="s">
        <v>1585</v>
      </c>
      <c r="E760" t="s">
        <v>8100</v>
      </c>
      <c r="F760" t="s">
        <v>8101</v>
      </c>
      <c r="G760" t="s">
        <v>11</v>
      </c>
      <c r="H760" t="s">
        <v>93</v>
      </c>
      <c r="J760" t="s">
        <v>8102</v>
      </c>
      <c r="K760" t="s">
        <v>8103</v>
      </c>
      <c r="N760" t="s">
        <v>5512</v>
      </c>
      <c r="Z760" t="s">
        <v>75</v>
      </c>
      <c r="AA760" t="s">
        <v>236</v>
      </c>
      <c r="AE760" t="s">
        <v>75</v>
      </c>
      <c r="AF760" t="s">
        <v>75</v>
      </c>
      <c r="AG760" t="s">
        <v>75</v>
      </c>
      <c r="AH760" t="s">
        <v>75</v>
      </c>
      <c r="AJ760" t="s">
        <v>78</v>
      </c>
      <c r="AK760" t="s">
        <v>79</v>
      </c>
      <c r="AL760" t="s">
        <v>8104</v>
      </c>
      <c r="AM760" t="s">
        <v>8105</v>
      </c>
      <c r="AN760" t="s">
        <v>98</v>
      </c>
      <c r="AO760" t="s">
        <v>75</v>
      </c>
      <c r="AP760" t="s">
        <v>75</v>
      </c>
      <c r="AU760" t="s">
        <v>100</v>
      </c>
      <c r="AY760" t="s">
        <v>8106</v>
      </c>
    </row>
    <row r="761" spans="1:51" x14ac:dyDescent="0.25">
      <c r="A761" t="s">
        <v>8107</v>
      </c>
      <c r="B761" t="s">
        <v>8108</v>
      </c>
      <c r="C761" t="s">
        <v>9</v>
      </c>
      <c r="D761" t="s">
        <v>3364</v>
      </c>
      <c r="E761" t="s">
        <v>8109</v>
      </c>
      <c r="F761" t="s">
        <v>3793</v>
      </c>
      <c r="G761" t="s">
        <v>11</v>
      </c>
      <c r="H761" t="s">
        <v>110</v>
      </c>
      <c r="J761" t="s">
        <v>462</v>
      </c>
      <c r="K761" t="s">
        <v>463</v>
      </c>
      <c r="L761" t="s">
        <v>464</v>
      </c>
      <c r="M761" t="s">
        <v>13</v>
      </c>
      <c r="N761" t="s">
        <v>7712</v>
      </c>
      <c r="O761" t="s">
        <v>8110</v>
      </c>
      <c r="Q761" t="s">
        <v>8111</v>
      </c>
      <c r="R761" t="s">
        <v>8112</v>
      </c>
      <c r="U761" t="s">
        <v>8113</v>
      </c>
      <c r="V761" t="s">
        <v>8114</v>
      </c>
      <c r="Z761" t="s">
        <v>78</v>
      </c>
      <c r="AA761" t="s">
        <v>76</v>
      </c>
      <c r="AE761" t="s">
        <v>117</v>
      </c>
      <c r="AF761" t="s">
        <v>118</v>
      </c>
      <c r="AG761" t="s">
        <v>97</v>
      </c>
      <c r="AH761" t="s">
        <v>75</v>
      </c>
      <c r="AJ761" t="s">
        <v>78</v>
      </c>
      <c r="AK761" t="s">
        <v>79</v>
      </c>
      <c r="AL761" t="s">
        <v>8115</v>
      </c>
      <c r="AM761" t="s">
        <v>8116</v>
      </c>
      <c r="AN761" t="s">
        <v>98</v>
      </c>
      <c r="AO761" t="s">
        <v>78</v>
      </c>
      <c r="AP761" t="s">
        <v>99</v>
      </c>
      <c r="AU761" t="s">
        <v>100</v>
      </c>
      <c r="AV761" t="s">
        <v>101</v>
      </c>
      <c r="AW761" t="s">
        <v>102</v>
      </c>
      <c r="AX761" t="s">
        <v>103</v>
      </c>
      <c r="AY761" t="s">
        <v>140</v>
      </c>
    </row>
    <row r="762" spans="1:51" x14ac:dyDescent="0.25">
      <c r="A762" t="s">
        <v>8117</v>
      </c>
      <c r="B762" t="s">
        <v>8118</v>
      </c>
      <c r="C762" t="s">
        <v>9</v>
      </c>
      <c r="D762" t="s">
        <v>3309</v>
      </c>
      <c r="E762" t="s">
        <v>3310</v>
      </c>
      <c r="F762" t="s">
        <v>3311</v>
      </c>
      <c r="G762" t="s">
        <v>11</v>
      </c>
      <c r="H762" t="s">
        <v>225</v>
      </c>
      <c r="J762" t="s">
        <v>1732</v>
      </c>
      <c r="K762" t="s">
        <v>1733</v>
      </c>
      <c r="L762" t="s">
        <v>1734</v>
      </c>
      <c r="M762" t="s">
        <v>1002</v>
      </c>
      <c r="N762" t="s">
        <v>4071</v>
      </c>
      <c r="O762" t="s">
        <v>3312</v>
      </c>
      <c r="Q762" t="s">
        <v>3313</v>
      </c>
      <c r="R762" t="s">
        <v>3314</v>
      </c>
      <c r="Z762" t="s">
        <v>78</v>
      </c>
      <c r="AA762" t="s">
        <v>76</v>
      </c>
      <c r="AE762" t="s">
        <v>2877</v>
      </c>
      <c r="AF762" t="s">
        <v>96</v>
      </c>
      <c r="AG762" t="s">
        <v>1008</v>
      </c>
      <c r="AH762" t="s">
        <v>75</v>
      </c>
      <c r="AJ762" t="s">
        <v>78</v>
      </c>
      <c r="AK762" t="s">
        <v>79</v>
      </c>
      <c r="AL762" t="s">
        <v>8119</v>
      </c>
      <c r="AM762" t="s">
        <v>8120</v>
      </c>
      <c r="AN762" t="s">
        <v>98</v>
      </c>
      <c r="AO762" t="s">
        <v>75</v>
      </c>
      <c r="AP762" t="s">
        <v>75</v>
      </c>
      <c r="AU762" t="s">
        <v>100</v>
      </c>
      <c r="AY762" t="s">
        <v>3237</v>
      </c>
    </row>
    <row r="763" spans="1:51" x14ac:dyDescent="0.25">
      <c r="A763" t="s">
        <v>8121</v>
      </c>
      <c r="B763" t="s">
        <v>8122</v>
      </c>
      <c r="C763" t="s">
        <v>80</v>
      </c>
      <c r="D763" t="s">
        <v>613</v>
      </c>
      <c r="E763" t="s">
        <v>2069</v>
      </c>
      <c r="F763" t="s">
        <v>2070</v>
      </c>
      <c r="G763" t="s">
        <v>903</v>
      </c>
      <c r="H763" t="s">
        <v>248</v>
      </c>
      <c r="J763" t="s">
        <v>2036</v>
      </c>
      <c r="K763" t="s">
        <v>2037</v>
      </c>
      <c r="L763" t="s">
        <v>2038</v>
      </c>
      <c r="M763" t="s">
        <v>205</v>
      </c>
      <c r="O763" t="s">
        <v>2071</v>
      </c>
      <c r="Q763" t="s">
        <v>2072</v>
      </c>
      <c r="R763" t="s">
        <v>2073</v>
      </c>
      <c r="U763" t="s">
        <v>2074</v>
      </c>
      <c r="V763" t="s">
        <v>2075</v>
      </c>
      <c r="W763" t="s">
        <v>2076</v>
      </c>
      <c r="Y763" t="s">
        <v>264</v>
      </c>
      <c r="Z763" t="s">
        <v>75</v>
      </c>
      <c r="AA763" t="s">
        <v>236</v>
      </c>
      <c r="AE763" t="s">
        <v>495</v>
      </c>
      <c r="AF763" t="s">
        <v>118</v>
      </c>
      <c r="AG763" t="s">
        <v>213</v>
      </c>
      <c r="AH763" t="s">
        <v>75</v>
      </c>
      <c r="AJ763" t="s">
        <v>78</v>
      </c>
      <c r="AK763" t="s">
        <v>79</v>
      </c>
      <c r="AL763" t="s">
        <v>8123</v>
      </c>
      <c r="AM763" t="s">
        <v>8124</v>
      </c>
      <c r="AN763" t="s">
        <v>98</v>
      </c>
      <c r="AO763" t="s">
        <v>620</v>
      </c>
      <c r="AP763" t="s">
        <v>621</v>
      </c>
      <c r="AU763" t="s">
        <v>100</v>
      </c>
      <c r="AV763" t="s">
        <v>622</v>
      </c>
      <c r="AW763" t="s">
        <v>623</v>
      </c>
      <c r="AX763" t="s">
        <v>624</v>
      </c>
      <c r="AY763" t="s">
        <v>140</v>
      </c>
    </row>
    <row r="764" spans="1:51" x14ac:dyDescent="0.25">
      <c r="A764" t="s">
        <v>8125</v>
      </c>
      <c r="B764" t="s">
        <v>8126</v>
      </c>
      <c r="C764" t="s">
        <v>80</v>
      </c>
      <c r="D764" t="s">
        <v>1376</v>
      </c>
      <c r="E764" t="s">
        <v>3918</v>
      </c>
      <c r="F764" t="s">
        <v>3655</v>
      </c>
      <c r="G764" t="s">
        <v>11</v>
      </c>
      <c r="H764" t="s">
        <v>12</v>
      </c>
      <c r="J764" t="s">
        <v>1817</v>
      </c>
      <c r="K764" t="s">
        <v>1818</v>
      </c>
      <c r="Z764" t="s">
        <v>75</v>
      </c>
      <c r="AA764" t="s">
        <v>76</v>
      </c>
      <c r="AE764" t="s">
        <v>77</v>
      </c>
      <c r="AF764" t="s">
        <v>77</v>
      </c>
      <c r="AG764" t="s">
        <v>75</v>
      </c>
      <c r="AH764" t="s">
        <v>75</v>
      </c>
      <c r="AJ764" t="s">
        <v>78</v>
      </c>
      <c r="AK764" t="s">
        <v>79</v>
      </c>
      <c r="AL764" t="s">
        <v>8127</v>
      </c>
      <c r="AM764" t="s">
        <v>8128</v>
      </c>
      <c r="AY764" t="s">
        <v>1819</v>
      </c>
    </row>
    <row r="765" spans="1:51" x14ac:dyDescent="0.25">
      <c r="A765" t="s">
        <v>8129</v>
      </c>
      <c r="B765" t="s">
        <v>8130</v>
      </c>
      <c r="C765" t="s">
        <v>9</v>
      </c>
      <c r="D765" t="s">
        <v>1188</v>
      </c>
      <c r="E765" t="s">
        <v>8131</v>
      </c>
      <c r="F765" t="s">
        <v>8132</v>
      </c>
      <c r="G765" t="s">
        <v>11</v>
      </c>
      <c r="H765" t="s">
        <v>12</v>
      </c>
      <c r="J765" t="s">
        <v>1817</v>
      </c>
      <c r="K765" t="s">
        <v>1818</v>
      </c>
      <c r="Z765" t="s">
        <v>75</v>
      </c>
      <c r="AA765" t="s">
        <v>76</v>
      </c>
      <c r="AE765" t="s">
        <v>77</v>
      </c>
      <c r="AF765" t="s">
        <v>77</v>
      </c>
      <c r="AG765" t="s">
        <v>75</v>
      </c>
      <c r="AH765" t="s">
        <v>75</v>
      </c>
      <c r="AJ765" t="s">
        <v>78</v>
      </c>
      <c r="AK765" t="s">
        <v>79</v>
      </c>
      <c r="AL765" t="s">
        <v>8127</v>
      </c>
      <c r="AM765" t="s">
        <v>8133</v>
      </c>
      <c r="AY765" t="s">
        <v>1819</v>
      </c>
    </row>
    <row r="766" spans="1:51" x14ac:dyDescent="0.25">
      <c r="A766" t="s">
        <v>8134</v>
      </c>
      <c r="B766" t="s">
        <v>8135</v>
      </c>
      <c r="C766" t="s">
        <v>9</v>
      </c>
      <c r="D766" t="s">
        <v>8136</v>
      </c>
      <c r="E766" t="s">
        <v>8137</v>
      </c>
      <c r="F766" t="s">
        <v>8138</v>
      </c>
      <c r="G766" t="s">
        <v>11</v>
      </c>
      <c r="H766" t="s">
        <v>12</v>
      </c>
      <c r="J766" t="s">
        <v>1817</v>
      </c>
      <c r="K766" t="s">
        <v>1818</v>
      </c>
      <c r="Z766" t="s">
        <v>75</v>
      </c>
      <c r="AA766" t="s">
        <v>76</v>
      </c>
      <c r="AE766" t="s">
        <v>77</v>
      </c>
      <c r="AF766" t="s">
        <v>77</v>
      </c>
      <c r="AG766" t="s">
        <v>75</v>
      </c>
      <c r="AH766" t="s">
        <v>75</v>
      </c>
      <c r="AJ766" t="s">
        <v>78</v>
      </c>
      <c r="AK766" t="s">
        <v>79</v>
      </c>
      <c r="AL766" t="s">
        <v>8127</v>
      </c>
      <c r="AM766" t="s">
        <v>8139</v>
      </c>
      <c r="AY766" t="s">
        <v>1819</v>
      </c>
    </row>
    <row r="767" spans="1:51" x14ac:dyDescent="0.25">
      <c r="A767" t="s">
        <v>8140</v>
      </c>
      <c r="B767" t="s">
        <v>8141</v>
      </c>
      <c r="C767" t="s">
        <v>9</v>
      </c>
      <c r="D767" t="s">
        <v>3936</v>
      </c>
      <c r="E767" t="s">
        <v>8142</v>
      </c>
      <c r="F767" t="s">
        <v>7133</v>
      </c>
      <c r="G767" t="s">
        <v>11</v>
      </c>
      <c r="H767" t="s">
        <v>12</v>
      </c>
      <c r="J767" t="s">
        <v>1817</v>
      </c>
      <c r="K767" t="s">
        <v>1818</v>
      </c>
      <c r="Z767" t="s">
        <v>75</v>
      </c>
      <c r="AA767" t="s">
        <v>76</v>
      </c>
      <c r="AE767" t="s">
        <v>77</v>
      </c>
      <c r="AF767" t="s">
        <v>77</v>
      </c>
      <c r="AG767" t="s">
        <v>75</v>
      </c>
      <c r="AH767" t="s">
        <v>75</v>
      </c>
      <c r="AJ767" t="s">
        <v>78</v>
      </c>
      <c r="AK767" t="s">
        <v>79</v>
      </c>
      <c r="AL767" t="s">
        <v>8127</v>
      </c>
      <c r="AM767" t="s">
        <v>8143</v>
      </c>
      <c r="AY767" t="s">
        <v>1819</v>
      </c>
    </row>
    <row r="768" spans="1:51" x14ac:dyDescent="0.25">
      <c r="A768" t="s">
        <v>8144</v>
      </c>
      <c r="B768" t="s">
        <v>8145</v>
      </c>
      <c r="C768" t="s">
        <v>9</v>
      </c>
      <c r="D768" t="s">
        <v>4011</v>
      </c>
      <c r="E768" t="s">
        <v>7146</v>
      </c>
      <c r="F768" t="s">
        <v>7147</v>
      </c>
      <c r="G768" t="s">
        <v>11</v>
      </c>
      <c r="H768" t="s">
        <v>12</v>
      </c>
      <c r="J768" t="s">
        <v>1817</v>
      </c>
      <c r="K768" t="s">
        <v>1818</v>
      </c>
      <c r="Z768" t="s">
        <v>75</v>
      </c>
      <c r="AA768" t="s">
        <v>76</v>
      </c>
      <c r="AE768" t="s">
        <v>77</v>
      </c>
      <c r="AF768" t="s">
        <v>77</v>
      </c>
      <c r="AG768" t="s">
        <v>75</v>
      </c>
      <c r="AH768" t="s">
        <v>75</v>
      </c>
      <c r="AJ768" t="s">
        <v>78</v>
      </c>
      <c r="AK768" t="s">
        <v>79</v>
      </c>
      <c r="AL768" t="s">
        <v>8127</v>
      </c>
      <c r="AM768" t="s">
        <v>8146</v>
      </c>
      <c r="AY768" t="s">
        <v>1819</v>
      </c>
    </row>
    <row r="769" spans="1:51" x14ac:dyDescent="0.25">
      <c r="A769" t="s">
        <v>8147</v>
      </c>
      <c r="B769" t="s">
        <v>8148</v>
      </c>
      <c r="C769" t="s">
        <v>80</v>
      </c>
      <c r="D769" t="s">
        <v>8149</v>
      </c>
      <c r="E769" t="s">
        <v>8150</v>
      </c>
      <c r="F769" t="s">
        <v>3821</v>
      </c>
      <c r="G769" t="s">
        <v>11</v>
      </c>
      <c r="H769" t="s">
        <v>12</v>
      </c>
      <c r="J769" t="s">
        <v>1817</v>
      </c>
      <c r="K769" t="s">
        <v>1818</v>
      </c>
      <c r="Z769" t="s">
        <v>75</v>
      </c>
      <c r="AA769" t="s">
        <v>76</v>
      </c>
      <c r="AE769" t="s">
        <v>77</v>
      </c>
      <c r="AF769" t="s">
        <v>77</v>
      </c>
      <c r="AG769" t="s">
        <v>75</v>
      </c>
      <c r="AH769" t="s">
        <v>75</v>
      </c>
      <c r="AJ769" t="s">
        <v>78</v>
      </c>
      <c r="AK769" t="s">
        <v>79</v>
      </c>
      <c r="AL769" t="s">
        <v>8127</v>
      </c>
      <c r="AM769" t="s">
        <v>8151</v>
      </c>
      <c r="AY769" t="s">
        <v>1819</v>
      </c>
    </row>
    <row r="770" spans="1:51" x14ac:dyDescent="0.25">
      <c r="A770" t="s">
        <v>8152</v>
      </c>
      <c r="B770" t="s">
        <v>8153</v>
      </c>
      <c r="C770" t="s">
        <v>9</v>
      </c>
      <c r="D770" t="s">
        <v>2192</v>
      </c>
      <c r="E770" t="s">
        <v>3938</v>
      </c>
      <c r="F770" t="s">
        <v>3939</v>
      </c>
      <c r="G770" t="s">
        <v>11</v>
      </c>
      <c r="H770" t="s">
        <v>12</v>
      </c>
      <c r="J770" t="s">
        <v>1817</v>
      </c>
      <c r="K770" t="s">
        <v>1818</v>
      </c>
      <c r="Z770" t="s">
        <v>75</v>
      </c>
      <c r="AA770" t="s">
        <v>76</v>
      </c>
      <c r="AE770" t="s">
        <v>77</v>
      </c>
      <c r="AF770" t="s">
        <v>77</v>
      </c>
      <c r="AG770" t="s">
        <v>75</v>
      </c>
      <c r="AH770" t="s">
        <v>75</v>
      </c>
      <c r="AJ770" t="s">
        <v>78</v>
      </c>
      <c r="AK770" t="s">
        <v>79</v>
      </c>
      <c r="AL770" t="s">
        <v>8127</v>
      </c>
      <c r="AM770" t="s">
        <v>8154</v>
      </c>
      <c r="AY770" t="s">
        <v>1819</v>
      </c>
    </row>
    <row r="771" spans="1:51" x14ac:dyDescent="0.25">
      <c r="A771" t="s">
        <v>8155</v>
      </c>
      <c r="B771" t="s">
        <v>8156</v>
      </c>
      <c r="C771" t="s">
        <v>80</v>
      </c>
      <c r="D771" t="s">
        <v>3392</v>
      </c>
      <c r="E771" t="s">
        <v>8157</v>
      </c>
      <c r="F771" t="s">
        <v>8158</v>
      </c>
      <c r="G771" t="s">
        <v>11</v>
      </c>
      <c r="H771" t="s">
        <v>12</v>
      </c>
      <c r="J771" t="s">
        <v>1817</v>
      </c>
      <c r="K771" t="s">
        <v>1818</v>
      </c>
      <c r="Z771" t="s">
        <v>75</v>
      </c>
      <c r="AA771" t="s">
        <v>76</v>
      </c>
      <c r="AE771" t="s">
        <v>77</v>
      </c>
      <c r="AF771" t="s">
        <v>77</v>
      </c>
      <c r="AG771" t="s">
        <v>75</v>
      </c>
      <c r="AH771" t="s">
        <v>75</v>
      </c>
      <c r="AJ771" t="s">
        <v>78</v>
      </c>
      <c r="AK771" t="s">
        <v>79</v>
      </c>
      <c r="AL771" t="s">
        <v>8127</v>
      </c>
      <c r="AM771" t="s">
        <v>8159</v>
      </c>
      <c r="AY771" t="s">
        <v>1819</v>
      </c>
    </row>
    <row r="772" spans="1:51" x14ac:dyDescent="0.25">
      <c r="A772" t="s">
        <v>8160</v>
      </c>
      <c r="B772" t="s">
        <v>8161</v>
      </c>
      <c r="C772" t="s">
        <v>80</v>
      </c>
      <c r="D772" t="s">
        <v>8162</v>
      </c>
      <c r="E772" t="s">
        <v>8163</v>
      </c>
      <c r="F772" t="s">
        <v>8164</v>
      </c>
      <c r="G772" t="s">
        <v>11</v>
      </c>
      <c r="H772" t="s">
        <v>12</v>
      </c>
      <c r="J772" t="s">
        <v>1817</v>
      </c>
      <c r="K772" t="s">
        <v>1818</v>
      </c>
      <c r="Z772" t="s">
        <v>75</v>
      </c>
      <c r="AA772" t="s">
        <v>76</v>
      </c>
      <c r="AE772" t="s">
        <v>77</v>
      </c>
      <c r="AF772" t="s">
        <v>77</v>
      </c>
      <c r="AG772" t="s">
        <v>75</v>
      </c>
      <c r="AH772" t="s">
        <v>75</v>
      </c>
      <c r="AJ772" t="s">
        <v>78</v>
      </c>
      <c r="AK772" t="s">
        <v>79</v>
      </c>
      <c r="AL772" t="s">
        <v>8127</v>
      </c>
      <c r="AM772" t="s">
        <v>8165</v>
      </c>
      <c r="AY772" t="s">
        <v>1819</v>
      </c>
    </row>
    <row r="773" spans="1:51" x14ac:dyDescent="0.25">
      <c r="A773" t="s">
        <v>8166</v>
      </c>
      <c r="B773" t="s">
        <v>8167</v>
      </c>
      <c r="C773" t="s">
        <v>80</v>
      </c>
      <c r="D773" t="s">
        <v>604</v>
      </c>
      <c r="E773" t="s">
        <v>3015</v>
      </c>
      <c r="F773" t="s">
        <v>3016</v>
      </c>
      <c r="G773" t="s">
        <v>11</v>
      </c>
      <c r="H773" t="s">
        <v>110</v>
      </c>
      <c r="I773" t="s">
        <v>201</v>
      </c>
      <c r="J773" t="s">
        <v>2324</v>
      </c>
      <c r="K773" t="s">
        <v>2325</v>
      </c>
      <c r="L773" t="s">
        <v>2273</v>
      </c>
      <c r="M773" t="s">
        <v>366</v>
      </c>
      <c r="N773" t="s">
        <v>3017</v>
      </c>
      <c r="O773" t="s">
        <v>3018</v>
      </c>
      <c r="Q773" t="s">
        <v>3019</v>
      </c>
      <c r="R773" t="s">
        <v>3020</v>
      </c>
      <c r="U773" t="s">
        <v>3021</v>
      </c>
      <c r="V773" t="s">
        <v>3022</v>
      </c>
      <c r="Z773" t="s">
        <v>75</v>
      </c>
      <c r="AA773" t="s">
        <v>76</v>
      </c>
      <c r="AE773" t="s">
        <v>2392</v>
      </c>
      <c r="AF773" t="s">
        <v>118</v>
      </c>
      <c r="AG773" t="s">
        <v>937</v>
      </c>
      <c r="AH773" t="s">
        <v>75</v>
      </c>
      <c r="AJ773" t="s">
        <v>78</v>
      </c>
      <c r="AK773" t="s">
        <v>79</v>
      </c>
      <c r="AL773" t="s">
        <v>8168</v>
      </c>
      <c r="AM773" t="s">
        <v>8169</v>
      </c>
      <c r="AN773" t="s">
        <v>98</v>
      </c>
      <c r="AO773" t="s">
        <v>75</v>
      </c>
      <c r="AP773" t="s">
        <v>75</v>
      </c>
      <c r="AU773" t="s">
        <v>100</v>
      </c>
      <c r="AY773" t="s">
        <v>140</v>
      </c>
    </row>
    <row r="774" spans="1:51" x14ac:dyDescent="0.25">
      <c r="A774" t="s">
        <v>8170</v>
      </c>
      <c r="B774" t="s">
        <v>8171</v>
      </c>
      <c r="C774" t="s">
        <v>9</v>
      </c>
      <c r="D774" t="s">
        <v>8172</v>
      </c>
      <c r="E774" t="s">
        <v>8173</v>
      </c>
      <c r="F774" t="s">
        <v>3377</v>
      </c>
      <c r="G774" t="s">
        <v>11</v>
      </c>
      <c r="H774" t="s">
        <v>12</v>
      </c>
      <c r="J774" t="s">
        <v>2735</v>
      </c>
      <c r="K774" t="s">
        <v>2736</v>
      </c>
      <c r="Z774" t="s">
        <v>75</v>
      </c>
      <c r="AA774" t="s">
        <v>76</v>
      </c>
      <c r="AE774" t="s">
        <v>77</v>
      </c>
      <c r="AF774" t="s">
        <v>77</v>
      </c>
      <c r="AG774" t="s">
        <v>75</v>
      </c>
      <c r="AH774" t="s">
        <v>75</v>
      </c>
      <c r="AJ774" t="s">
        <v>78</v>
      </c>
      <c r="AK774" t="s">
        <v>79</v>
      </c>
      <c r="AL774" t="s">
        <v>8174</v>
      </c>
      <c r="AM774" t="s">
        <v>8175</v>
      </c>
      <c r="AY774" t="s">
        <v>2737</v>
      </c>
    </row>
    <row r="775" spans="1:51" x14ac:dyDescent="0.25">
      <c r="A775" t="s">
        <v>8176</v>
      </c>
      <c r="B775" t="s">
        <v>8177</v>
      </c>
      <c r="C775" t="s">
        <v>80</v>
      </c>
      <c r="D775" t="s">
        <v>4009</v>
      </c>
      <c r="E775" t="s">
        <v>8178</v>
      </c>
      <c r="F775" t="s">
        <v>82</v>
      </c>
      <c r="G775" t="s">
        <v>11</v>
      </c>
      <c r="H775" t="s">
        <v>12</v>
      </c>
      <c r="J775" t="s">
        <v>2735</v>
      </c>
      <c r="K775" t="s">
        <v>2736</v>
      </c>
      <c r="Z775" t="s">
        <v>75</v>
      </c>
      <c r="AA775" t="s">
        <v>76</v>
      </c>
      <c r="AE775" t="s">
        <v>77</v>
      </c>
      <c r="AF775" t="s">
        <v>77</v>
      </c>
      <c r="AG775" t="s">
        <v>75</v>
      </c>
      <c r="AH775" t="s">
        <v>75</v>
      </c>
      <c r="AJ775" t="s">
        <v>78</v>
      </c>
      <c r="AK775" t="s">
        <v>79</v>
      </c>
      <c r="AL775" t="s">
        <v>8179</v>
      </c>
      <c r="AM775" t="s">
        <v>8180</v>
      </c>
      <c r="AY775" t="s">
        <v>2737</v>
      </c>
    </row>
    <row r="776" spans="1:51" x14ac:dyDescent="0.25">
      <c r="A776" t="s">
        <v>8181</v>
      </c>
      <c r="B776" t="s">
        <v>8182</v>
      </c>
      <c r="C776" t="s">
        <v>9</v>
      </c>
      <c r="D776" t="s">
        <v>8183</v>
      </c>
      <c r="E776" t="s">
        <v>8184</v>
      </c>
      <c r="F776" t="s">
        <v>8185</v>
      </c>
      <c r="G776" t="s">
        <v>11</v>
      </c>
      <c r="H776" t="s">
        <v>12</v>
      </c>
      <c r="J776" t="s">
        <v>2735</v>
      </c>
      <c r="K776" t="s">
        <v>2736</v>
      </c>
      <c r="Z776" t="s">
        <v>75</v>
      </c>
      <c r="AA776" t="s">
        <v>76</v>
      </c>
      <c r="AE776" t="s">
        <v>77</v>
      </c>
      <c r="AF776" t="s">
        <v>77</v>
      </c>
      <c r="AG776" t="s">
        <v>75</v>
      </c>
      <c r="AH776" t="s">
        <v>75</v>
      </c>
      <c r="AJ776" t="s">
        <v>78</v>
      </c>
      <c r="AK776" t="s">
        <v>79</v>
      </c>
      <c r="AL776" t="s">
        <v>8179</v>
      </c>
      <c r="AM776" t="s">
        <v>8186</v>
      </c>
      <c r="AY776" t="s">
        <v>2737</v>
      </c>
    </row>
    <row r="777" spans="1:51" x14ac:dyDescent="0.25">
      <c r="A777" t="s">
        <v>8187</v>
      </c>
      <c r="B777" t="s">
        <v>8188</v>
      </c>
      <c r="C777" t="s">
        <v>80</v>
      </c>
      <c r="D777" t="s">
        <v>242</v>
      </c>
      <c r="E777" t="s">
        <v>2370</v>
      </c>
      <c r="F777" t="s">
        <v>8189</v>
      </c>
      <c r="G777" t="s">
        <v>11</v>
      </c>
      <c r="H777" t="s">
        <v>12</v>
      </c>
      <c r="J777" t="s">
        <v>4006</v>
      </c>
      <c r="K777" t="s">
        <v>4007</v>
      </c>
      <c r="Z777" t="s">
        <v>75</v>
      </c>
      <c r="AA777" t="s">
        <v>76</v>
      </c>
      <c r="AE777" t="s">
        <v>77</v>
      </c>
      <c r="AF777" t="s">
        <v>77</v>
      </c>
      <c r="AG777" t="s">
        <v>75</v>
      </c>
      <c r="AH777" t="s">
        <v>75</v>
      </c>
      <c r="AJ777" t="s">
        <v>78</v>
      </c>
      <c r="AK777" t="s">
        <v>79</v>
      </c>
      <c r="AL777" t="s">
        <v>8190</v>
      </c>
      <c r="AM777" t="s">
        <v>8191</v>
      </c>
      <c r="AY777" t="s">
        <v>8192</v>
      </c>
    </row>
    <row r="778" spans="1:51" x14ac:dyDescent="0.25">
      <c r="A778" t="s">
        <v>8193</v>
      </c>
      <c r="B778" t="s">
        <v>8194</v>
      </c>
      <c r="C778" t="s">
        <v>80</v>
      </c>
      <c r="D778" t="s">
        <v>1506</v>
      </c>
      <c r="E778" t="s">
        <v>8195</v>
      </c>
      <c r="F778" t="s">
        <v>3884</v>
      </c>
      <c r="G778" t="s">
        <v>11</v>
      </c>
      <c r="H778" t="s">
        <v>12</v>
      </c>
      <c r="J778" t="s">
        <v>2735</v>
      </c>
      <c r="K778" t="s">
        <v>2736</v>
      </c>
      <c r="Z778" t="s">
        <v>75</v>
      </c>
      <c r="AA778" t="s">
        <v>76</v>
      </c>
      <c r="AE778" t="s">
        <v>77</v>
      </c>
      <c r="AF778" t="s">
        <v>77</v>
      </c>
      <c r="AG778" t="s">
        <v>75</v>
      </c>
      <c r="AH778" t="s">
        <v>75</v>
      </c>
      <c r="AJ778" t="s">
        <v>78</v>
      </c>
      <c r="AK778" t="s">
        <v>79</v>
      </c>
      <c r="AL778" t="s">
        <v>8179</v>
      </c>
      <c r="AM778" t="s">
        <v>8196</v>
      </c>
      <c r="AY778" t="s">
        <v>2737</v>
      </c>
    </row>
    <row r="779" spans="1:51" x14ac:dyDescent="0.25">
      <c r="A779" t="s">
        <v>8197</v>
      </c>
      <c r="B779" t="s">
        <v>8198</v>
      </c>
      <c r="C779" t="s">
        <v>9</v>
      </c>
      <c r="D779" t="s">
        <v>2740</v>
      </c>
      <c r="E779" t="s">
        <v>2741</v>
      </c>
      <c r="F779" t="s">
        <v>2742</v>
      </c>
      <c r="G779" t="s">
        <v>11</v>
      </c>
      <c r="H779" t="s">
        <v>12</v>
      </c>
      <c r="J779" t="s">
        <v>2735</v>
      </c>
      <c r="K779" t="s">
        <v>2736</v>
      </c>
      <c r="Z779" t="s">
        <v>75</v>
      </c>
      <c r="AA779" t="s">
        <v>76</v>
      </c>
      <c r="AE779" t="s">
        <v>77</v>
      </c>
      <c r="AF779" t="s">
        <v>77</v>
      </c>
      <c r="AG779" t="s">
        <v>75</v>
      </c>
      <c r="AH779" t="s">
        <v>75</v>
      </c>
      <c r="AJ779" t="s">
        <v>78</v>
      </c>
      <c r="AK779" t="s">
        <v>79</v>
      </c>
      <c r="AL779" t="s">
        <v>8179</v>
      </c>
      <c r="AM779" t="s">
        <v>8199</v>
      </c>
      <c r="AY779" t="s">
        <v>2737</v>
      </c>
    </row>
    <row r="780" spans="1:51" x14ac:dyDescent="0.25">
      <c r="A780" t="s">
        <v>8200</v>
      </c>
      <c r="B780" t="s">
        <v>8201</v>
      </c>
      <c r="C780" t="s">
        <v>9</v>
      </c>
      <c r="D780" t="s">
        <v>3329</v>
      </c>
      <c r="E780" t="s">
        <v>8202</v>
      </c>
      <c r="F780" t="s">
        <v>8203</v>
      </c>
      <c r="G780" t="s">
        <v>11</v>
      </c>
      <c r="H780" t="s">
        <v>12</v>
      </c>
      <c r="J780" t="s">
        <v>4006</v>
      </c>
      <c r="K780" t="s">
        <v>4007</v>
      </c>
      <c r="Z780" t="s">
        <v>75</v>
      </c>
      <c r="AA780" t="s">
        <v>76</v>
      </c>
      <c r="AE780" t="s">
        <v>77</v>
      </c>
      <c r="AF780" t="s">
        <v>77</v>
      </c>
      <c r="AG780" t="s">
        <v>75</v>
      </c>
      <c r="AH780" t="s">
        <v>75</v>
      </c>
      <c r="AJ780" t="s">
        <v>78</v>
      </c>
      <c r="AK780" t="s">
        <v>79</v>
      </c>
      <c r="AL780" t="s">
        <v>8190</v>
      </c>
      <c r="AM780" t="s">
        <v>8204</v>
      </c>
      <c r="AY780" t="s">
        <v>8192</v>
      </c>
    </row>
    <row r="781" spans="1:51" x14ac:dyDescent="0.25">
      <c r="A781" t="s">
        <v>8205</v>
      </c>
      <c r="B781" t="s">
        <v>8206</v>
      </c>
      <c r="C781" t="s">
        <v>80</v>
      </c>
      <c r="D781" t="s">
        <v>8207</v>
      </c>
      <c r="E781" t="s">
        <v>8208</v>
      </c>
      <c r="F781" t="s">
        <v>8209</v>
      </c>
      <c r="G781" t="s">
        <v>11</v>
      </c>
      <c r="H781" t="s">
        <v>12</v>
      </c>
      <c r="J781" t="s">
        <v>4006</v>
      </c>
      <c r="K781" t="s">
        <v>4007</v>
      </c>
      <c r="Z781" t="s">
        <v>75</v>
      </c>
      <c r="AA781" t="s">
        <v>76</v>
      </c>
      <c r="AE781" t="s">
        <v>77</v>
      </c>
      <c r="AF781" t="s">
        <v>77</v>
      </c>
      <c r="AG781" t="s">
        <v>75</v>
      </c>
      <c r="AH781" t="s">
        <v>75</v>
      </c>
      <c r="AJ781" t="s">
        <v>78</v>
      </c>
      <c r="AK781" t="s">
        <v>79</v>
      </c>
      <c r="AL781" t="s">
        <v>8190</v>
      </c>
      <c r="AM781" t="s">
        <v>8204</v>
      </c>
      <c r="AY781" t="s">
        <v>8192</v>
      </c>
    </row>
    <row r="782" spans="1:51" x14ac:dyDescent="0.25">
      <c r="A782" t="s">
        <v>8210</v>
      </c>
      <c r="B782" t="s">
        <v>8211</v>
      </c>
      <c r="C782" t="s">
        <v>9</v>
      </c>
      <c r="D782" t="s">
        <v>2055</v>
      </c>
      <c r="E782" t="s">
        <v>8212</v>
      </c>
      <c r="F782" t="s">
        <v>8213</v>
      </c>
      <c r="G782" t="s">
        <v>11</v>
      </c>
      <c r="H782" t="s">
        <v>12</v>
      </c>
      <c r="J782" t="s">
        <v>4006</v>
      </c>
      <c r="K782" t="s">
        <v>4007</v>
      </c>
      <c r="Z782" t="s">
        <v>75</v>
      </c>
      <c r="AA782" t="s">
        <v>76</v>
      </c>
      <c r="AE782" t="s">
        <v>77</v>
      </c>
      <c r="AF782" t="s">
        <v>77</v>
      </c>
      <c r="AG782" t="s">
        <v>75</v>
      </c>
      <c r="AH782" t="s">
        <v>75</v>
      </c>
      <c r="AJ782" t="s">
        <v>78</v>
      </c>
      <c r="AK782" t="s">
        <v>79</v>
      </c>
      <c r="AL782" t="s">
        <v>8190</v>
      </c>
      <c r="AM782" t="s">
        <v>8214</v>
      </c>
      <c r="AY782" t="s">
        <v>8192</v>
      </c>
    </row>
    <row r="783" spans="1:51" x14ac:dyDescent="0.25">
      <c r="A783" t="s">
        <v>8215</v>
      </c>
      <c r="B783" t="s">
        <v>8216</v>
      </c>
      <c r="C783" t="s">
        <v>80</v>
      </c>
      <c r="D783" t="s">
        <v>3432</v>
      </c>
      <c r="E783" t="s">
        <v>8217</v>
      </c>
      <c r="F783" t="s">
        <v>8218</v>
      </c>
      <c r="G783" t="s">
        <v>11</v>
      </c>
      <c r="H783" t="s">
        <v>12</v>
      </c>
      <c r="J783" t="s">
        <v>4006</v>
      </c>
      <c r="K783" t="s">
        <v>4007</v>
      </c>
      <c r="Z783" t="s">
        <v>75</v>
      </c>
      <c r="AA783" t="s">
        <v>76</v>
      </c>
      <c r="AE783" t="s">
        <v>77</v>
      </c>
      <c r="AF783" t="s">
        <v>77</v>
      </c>
      <c r="AG783" t="s">
        <v>75</v>
      </c>
      <c r="AH783" t="s">
        <v>75</v>
      </c>
      <c r="AJ783" t="s">
        <v>78</v>
      </c>
      <c r="AK783" t="s">
        <v>79</v>
      </c>
      <c r="AL783" t="s">
        <v>8190</v>
      </c>
      <c r="AM783" t="s">
        <v>8219</v>
      </c>
      <c r="AY783" t="s">
        <v>8192</v>
      </c>
    </row>
    <row r="784" spans="1:51" x14ac:dyDescent="0.25">
      <c r="A784" t="s">
        <v>8220</v>
      </c>
      <c r="B784" t="s">
        <v>8221</v>
      </c>
      <c r="C784" t="s">
        <v>9</v>
      </c>
      <c r="D784" t="s">
        <v>1263</v>
      </c>
      <c r="E784" t="s">
        <v>8222</v>
      </c>
      <c r="F784" t="s">
        <v>8223</v>
      </c>
      <c r="G784" t="s">
        <v>11</v>
      </c>
      <c r="H784" t="s">
        <v>12</v>
      </c>
      <c r="J784" t="s">
        <v>4006</v>
      </c>
      <c r="K784" t="s">
        <v>4007</v>
      </c>
      <c r="Z784" t="s">
        <v>75</v>
      </c>
      <c r="AA784" t="s">
        <v>76</v>
      </c>
      <c r="AE784" t="s">
        <v>77</v>
      </c>
      <c r="AF784" t="s">
        <v>77</v>
      </c>
      <c r="AG784" t="s">
        <v>75</v>
      </c>
      <c r="AH784" t="s">
        <v>75</v>
      </c>
      <c r="AJ784" t="s">
        <v>78</v>
      </c>
      <c r="AK784" t="s">
        <v>79</v>
      </c>
      <c r="AL784" t="s">
        <v>8190</v>
      </c>
      <c r="AM784" t="s">
        <v>8224</v>
      </c>
      <c r="AY784" t="s">
        <v>8192</v>
      </c>
    </row>
    <row r="785" spans="1:51" x14ac:dyDescent="0.25">
      <c r="A785" t="s">
        <v>8225</v>
      </c>
      <c r="B785" t="s">
        <v>8226</v>
      </c>
      <c r="C785" t="s">
        <v>9</v>
      </c>
      <c r="D785" t="s">
        <v>83</v>
      </c>
      <c r="E785" t="s">
        <v>8227</v>
      </c>
      <c r="F785" t="s">
        <v>8228</v>
      </c>
      <c r="G785" t="s">
        <v>11</v>
      </c>
      <c r="H785" t="s">
        <v>12</v>
      </c>
      <c r="J785" t="s">
        <v>4006</v>
      </c>
      <c r="K785" t="s">
        <v>4007</v>
      </c>
      <c r="Z785" t="s">
        <v>75</v>
      </c>
      <c r="AA785" t="s">
        <v>76</v>
      </c>
      <c r="AE785" t="s">
        <v>77</v>
      </c>
      <c r="AF785" t="s">
        <v>77</v>
      </c>
      <c r="AG785" t="s">
        <v>75</v>
      </c>
      <c r="AH785" t="s">
        <v>75</v>
      </c>
      <c r="AJ785" t="s">
        <v>78</v>
      </c>
      <c r="AK785" t="s">
        <v>79</v>
      </c>
      <c r="AL785" t="s">
        <v>8190</v>
      </c>
      <c r="AM785" t="s">
        <v>8229</v>
      </c>
      <c r="AY785" t="s">
        <v>8192</v>
      </c>
    </row>
    <row r="786" spans="1:51" x14ac:dyDescent="0.25">
      <c r="A786" t="s">
        <v>8230</v>
      </c>
      <c r="B786" t="s">
        <v>8231</v>
      </c>
      <c r="C786" t="s">
        <v>9</v>
      </c>
      <c r="D786" t="s">
        <v>1134</v>
      </c>
      <c r="E786" t="s">
        <v>8232</v>
      </c>
      <c r="F786" t="s">
        <v>1086</v>
      </c>
      <c r="G786" t="s">
        <v>11</v>
      </c>
      <c r="H786" t="s">
        <v>12</v>
      </c>
      <c r="J786" t="s">
        <v>2735</v>
      </c>
      <c r="K786" t="s">
        <v>2736</v>
      </c>
      <c r="Z786" t="s">
        <v>75</v>
      </c>
      <c r="AA786" t="s">
        <v>76</v>
      </c>
      <c r="AE786" t="s">
        <v>77</v>
      </c>
      <c r="AF786" t="s">
        <v>77</v>
      </c>
      <c r="AG786" t="s">
        <v>75</v>
      </c>
      <c r="AH786" t="s">
        <v>75</v>
      </c>
      <c r="AJ786" t="s">
        <v>78</v>
      </c>
      <c r="AK786" t="s">
        <v>79</v>
      </c>
      <c r="AL786" t="s">
        <v>8179</v>
      </c>
      <c r="AM786" t="s">
        <v>8233</v>
      </c>
      <c r="AY786" t="s">
        <v>2737</v>
      </c>
    </row>
    <row r="787" spans="1:51" x14ac:dyDescent="0.25">
      <c r="A787" t="s">
        <v>8234</v>
      </c>
      <c r="B787" t="s">
        <v>8235</v>
      </c>
      <c r="C787" t="s">
        <v>80</v>
      </c>
      <c r="D787" t="s">
        <v>7841</v>
      </c>
      <c r="E787" t="s">
        <v>8236</v>
      </c>
      <c r="F787" t="s">
        <v>8237</v>
      </c>
      <c r="G787" t="s">
        <v>11</v>
      </c>
      <c r="H787" t="s">
        <v>12</v>
      </c>
      <c r="J787" t="s">
        <v>2735</v>
      </c>
      <c r="K787" t="s">
        <v>2736</v>
      </c>
      <c r="Z787" t="s">
        <v>75</v>
      </c>
      <c r="AA787" t="s">
        <v>76</v>
      </c>
      <c r="AE787" t="s">
        <v>77</v>
      </c>
      <c r="AF787" t="s">
        <v>77</v>
      </c>
      <c r="AG787" t="s">
        <v>75</v>
      </c>
      <c r="AH787" t="s">
        <v>75</v>
      </c>
      <c r="AJ787" t="s">
        <v>78</v>
      </c>
      <c r="AK787" t="s">
        <v>79</v>
      </c>
      <c r="AL787" t="s">
        <v>8179</v>
      </c>
      <c r="AM787" t="s">
        <v>8238</v>
      </c>
      <c r="AY787" t="s">
        <v>2737</v>
      </c>
    </row>
    <row r="788" spans="1:51" x14ac:dyDescent="0.25">
      <c r="A788" t="s">
        <v>8239</v>
      </c>
      <c r="B788" t="s">
        <v>8240</v>
      </c>
      <c r="C788" t="s">
        <v>80</v>
      </c>
      <c r="D788" t="s">
        <v>8241</v>
      </c>
      <c r="E788" t="s">
        <v>8242</v>
      </c>
      <c r="F788" t="s">
        <v>4066</v>
      </c>
      <c r="G788" t="s">
        <v>11</v>
      </c>
      <c r="H788" t="s">
        <v>12</v>
      </c>
      <c r="J788" t="s">
        <v>4006</v>
      </c>
      <c r="K788" t="s">
        <v>4007</v>
      </c>
      <c r="Z788" t="s">
        <v>75</v>
      </c>
      <c r="AA788" t="s">
        <v>76</v>
      </c>
      <c r="AE788" t="s">
        <v>77</v>
      </c>
      <c r="AF788" t="s">
        <v>77</v>
      </c>
      <c r="AG788" t="s">
        <v>75</v>
      </c>
      <c r="AH788" t="s">
        <v>75</v>
      </c>
      <c r="AJ788" t="s">
        <v>78</v>
      </c>
      <c r="AK788" t="s">
        <v>79</v>
      </c>
      <c r="AL788" t="s">
        <v>8243</v>
      </c>
      <c r="AM788" t="s">
        <v>8244</v>
      </c>
      <c r="AY788" t="s">
        <v>8192</v>
      </c>
    </row>
    <row r="789" spans="1:51" x14ac:dyDescent="0.25">
      <c r="A789" t="s">
        <v>8245</v>
      </c>
      <c r="B789" t="s">
        <v>8246</v>
      </c>
      <c r="C789" t="s">
        <v>80</v>
      </c>
      <c r="D789" t="s">
        <v>8247</v>
      </c>
      <c r="E789" t="s">
        <v>8248</v>
      </c>
      <c r="F789" t="s">
        <v>2357</v>
      </c>
      <c r="G789" t="s">
        <v>11</v>
      </c>
      <c r="H789" t="s">
        <v>12</v>
      </c>
      <c r="J789" t="s">
        <v>4006</v>
      </c>
      <c r="K789" t="s">
        <v>4007</v>
      </c>
      <c r="Z789" t="s">
        <v>75</v>
      </c>
      <c r="AA789" t="s">
        <v>76</v>
      </c>
      <c r="AE789" t="s">
        <v>77</v>
      </c>
      <c r="AF789" t="s">
        <v>77</v>
      </c>
      <c r="AG789" t="s">
        <v>75</v>
      </c>
      <c r="AH789" t="s">
        <v>75</v>
      </c>
      <c r="AJ789" t="s">
        <v>78</v>
      </c>
      <c r="AK789" t="s">
        <v>79</v>
      </c>
      <c r="AL789" t="s">
        <v>8243</v>
      </c>
      <c r="AM789" t="s">
        <v>8249</v>
      </c>
      <c r="AY789" t="s">
        <v>8192</v>
      </c>
    </row>
    <row r="790" spans="1:51" x14ac:dyDescent="0.25">
      <c r="A790" t="s">
        <v>8250</v>
      </c>
      <c r="B790" t="s">
        <v>8251</v>
      </c>
      <c r="C790" t="s">
        <v>80</v>
      </c>
      <c r="D790" t="s">
        <v>1402</v>
      </c>
      <c r="E790" t="s">
        <v>2515</v>
      </c>
      <c r="F790" t="s">
        <v>2516</v>
      </c>
      <c r="G790" t="s">
        <v>11</v>
      </c>
      <c r="H790" t="s">
        <v>12</v>
      </c>
      <c r="J790" t="s">
        <v>4006</v>
      </c>
      <c r="K790" t="s">
        <v>4007</v>
      </c>
      <c r="Z790" t="s">
        <v>75</v>
      </c>
      <c r="AA790" t="s">
        <v>76</v>
      </c>
      <c r="AE790" t="s">
        <v>77</v>
      </c>
      <c r="AF790" t="s">
        <v>77</v>
      </c>
      <c r="AG790" t="s">
        <v>75</v>
      </c>
      <c r="AH790" t="s">
        <v>75</v>
      </c>
      <c r="AJ790" t="s">
        <v>78</v>
      </c>
      <c r="AK790" t="s">
        <v>79</v>
      </c>
      <c r="AL790" t="s">
        <v>8243</v>
      </c>
      <c r="AM790" t="s">
        <v>8252</v>
      </c>
      <c r="AY790" t="s">
        <v>8192</v>
      </c>
    </row>
    <row r="791" spans="1:51" x14ac:dyDescent="0.25">
      <c r="A791" t="s">
        <v>8253</v>
      </c>
      <c r="B791" t="s">
        <v>8254</v>
      </c>
      <c r="C791" t="s">
        <v>80</v>
      </c>
      <c r="D791" t="s">
        <v>677</v>
      </c>
      <c r="E791" t="s">
        <v>8255</v>
      </c>
      <c r="F791" t="s">
        <v>8256</v>
      </c>
      <c r="G791" t="s">
        <v>11</v>
      </c>
      <c r="H791" t="s">
        <v>12</v>
      </c>
      <c r="J791" t="s">
        <v>4006</v>
      </c>
      <c r="K791" t="s">
        <v>4007</v>
      </c>
      <c r="Z791" t="s">
        <v>75</v>
      </c>
      <c r="AA791" t="s">
        <v>76</v>
      </c>
      <c r="AE791" t="s">
        <v>77</v>
      </c>
      <c r="AF791" t="s">
        <v>77</v>
      </c>
      <c r="AG791" t="s">
        <v>75</v>
      </c>
      <c r="AH791" t="s">
        <v>75</v>
      </c>
      <c r="AJ791" t="s">
        <v>78</v>
      </c>
      <c r="AK791" t="s">
        <v>79</v>
      </c>
      <c r="AL791" t="s">
        <v>8190</v>
      </c>
      <c r="AM791" t="s">
        <v>8257</v>
      </c>
      <c r="AY791" t="s">
        <v>8192</v>
      </c>
    </row>
    <row r="792" spans="1:51" x14ac:dyDescent="0.25">
      <c r="A792" t="s">
        <v>8258</v>
      </c>
      <c r="B792" t="s">
        <v>8259</v>
      </c>
      <c r="C792" t="s">
        <v>9</v>
      </c>
      <c r="D792" t="s">
        <v>3803</v>
      </c>
      <c r="E792" t="s">
        <v>8260</v>
      </c>
      <c r="F792" t="s">
        <v>8261</v>
      </c>
      <c r="G792" t="s">
        <v>11</v>
      </c>
      <c r="H792" t="s">
        <v>12</v>
      </c>
      <c r="J792" t="s">
        <v>4006</v>
      </c>
      <c r="K792" t="s">
        <v>4007</v>
      </c>
      <c r="Z792" t="s">
        <v>75</v>
      </c>
      <c r="AA792" t="s">
        <v>76</v>
      </c>
      <c r="AE792" t="s">
        <v>77</v>
      </c>
      <c r="AF792" t="s">
        <v>77</v>
      </c>
      <c r="AG792" t="s">
        <v>75</v>
      </c>
      <c r="AH792" t="s">
        <v>75</v>
      </c>
      <c r="AJ792" t="s">
        <v>78</v>
      </c>
      <c r="AK792" t="s">
        <v>79</v>
      </c>
      <c r="AL792" t="s">
        <v>8243</v>
      </c>
      <c r="AM792" t="s">
        <v>8262</v>
      </c>
      <c r="AY792" t="s">
        <v>8192</v>
      </c>
    </row>
    <row r="793" spans="1:51" x14ac:dyDescent="0.25">
      <c r="A793" t="s">
        <v>8263</v>
      </c>
      <c r="B793" t="s">
        <v>8264</v>
      </c>
      <c r="C793" t="s">
        <v>80</v>
      </c>
      <c r="D793" t="s">
        <v>662</v>
      </c>
      <c r="E793" t="s">
        <v>8265</v>
      </c>
      <c r="F793" t="s">
        <v>3866</v>
      </c>
      <c r="G793" t="s">
        <v>11</v>
      </c>
      <c r="H793" t="s">
        <v>12</v>
      </c>
      <c r="J793" t="s">
        <v>4006</v>
      </c>
      <c r="K793" t="s">
        <v>4007</v>
      </c>
      <c r="Z793" t="s">
        <v>75</v>
      </c>
      <c r="AA793" t="s">
        <v>76</v>
      </c>
      <c r="AE793" t="s">
        <v>77</v>
      </c>
      <c r="AF793" t="s">
        <v>77</v>
      </c>
      <c r="AG793" t="s">
        <v>75</v>
      </c>
      <c r="AH793" t="s">
        <v>75</v>
      </c>
      <c r="AJ793" t="s">
        <v>78</v>
      </c>
      <c r="AK793" t="s">
        <v>79</v>
      </c>
      <c r="AL793" t="s">
        <v>8190</v>
      </c>
      <c r="AM793" t="s">
        <v>8266</v>
      </c>
      <c r="AY793" t="s">
        <v>8192</v>
      </c>
    </row>
    <row r="794" spans="1:51" x14ac:dyDescent="0.25">
      <c r="A794" t="s">
        <v>8267</v>
      </c>
      <c r="B794" t="s">
        <v>8268</v>
      </c>
      <c r="C794" t="s">
        <v>9</v>
      </c>
      <c r="D794" t="s">
        <v>754</v>
      </c>
      <c r="E794" t="s">
        <v>8269</v>
      </c>
      <c r="F794" t="s">
        <v>8270</v>
      </c>
      <c r="G794" t="s">
        <v>11</v>
      </c>
      <c r="H794" t="s">
        <v>12</v>
      </c>
      <c r="J794" t="s">
        <v>4006</v>
      </c>
      <c r="K794" t="s">
        <v>4007</v>
      </c>
      <c r="Z794" t="s">
        <v>75</v>
      </c>
      <c r="AA794" t="s">
        <v>76</v>
      </c>
      <c r="AE794" t="s">
        <v>77</v>
      </c>
      <c r="AF794" t="s">
        <v>77</v>
      </c>
      <c r="AG794" t="s">
        <v>75</v>
      </c>
      <c r="AH794" t="s">
        <v>75</v>
      </c>
      <c r="AJ794" t="s">
        <v>78</v>
      </c>
      <c r="AK794" t="s">
        <v>79</v>
      </c>
      <c r="AL794" t="s">
        <v>8190</v>
      </c>
      <c r="AM794" t="s">
        <v>8271</v>
      </c>
      <c r="AY794" t="s">
        <v>8192</v>
      </c>
    </row>
    <row r="795" spans="1:51" x14ac:dyDescent="0.25">
      <c r="A795" t="s">
        <v>8272</v>
      </c>
      <c r="B795" t="s">
        <v>8273</v>
      </c>
      <c r="C795" t="s">
        <v>80</v>
      </c>
      <c r="D795" t="s">
        <v>604</v>
      </c>
      <c r="E795" t="s">
        <v>8274</v>
      </c>
      <c r="F795" t="s">
        <v>8275</v>
      </c>
      <c r="G795" t="s">
        <v>11</v>
      </c>
      <c r="H795" t="s">
        <v>12</v>
      </c>
      <c r="J795" t="s">
        <v>4006</v>
      </c>
      <c r="K795" t="s">
        <v>4007</v>
      </c>
      <c r="Z795" t="s">
        <v>75</v>
      </c>
      <c r="AA795" t="s">
        <v>76</v>
      </c>
      <c r="AE795" t="s">
        <v>77</v>
      </c>
      <c r="AF795" t="s">
        <v>77</v>
      </c>
      <c r="AG795" t="s">
        <v>75</v>
      </c>
      <c r="AH795" t="s">
        <v>75</v>
      </c>
      <c r="AJ795" t="s">
        <v>78</v>
      </c>
      <c r="AK795" t="s">
        <v>79</v>
      </c>
      <c r="AL795" t="s">
        <v>8190</v>
      </c>
      <c r="AM795" t="s">
        <v>8276</v>
      </c>
      <c r="AY795" t="s">
        <v>8192</v>
      </c>
    </row>
    <row r="796" spans="1:51" x14ac:dyDescent="0.25">
      <c r="A796" t="s">
        <v>8277</v>
      </c>
      <c r="B796" t="s">
        <v>8278</v>
      </c>
      <c r="C796" t="s">
        <v>9</v>
      </c>
      <c r="D796" t="s">
        <v>1263</v>
      </c>
      <c r="E796" t="s">
        <v>8279</v>
      </c>
      <c r="F796" t="s">
        <v>8280</v>
      </c>
      <c r="G796" t="s">
        <v>11</v>
      </c>
      <c r="H796" t="s">
        <v>12</v>
      </c>
      <c r="J796" t="s">
        <v>4006</v>
      </c>
      <c r="K796" t="s">
        <v>4007</v>
      </c>
      <c r="Z796" t="s">
        <v>75</v>
      </c>
      <c r="AA796" t="s">
        <v>76</v>
      </c>
      <c r="AE796" t="s">
        <v>77</v>
      </c>
      <c r="AF796" t="s">
        <v>77</v>
      </c>
      <c r="AG796" t="s">
        <v>75</v>
      </c>
      <c r="AH796" t="s">
        <v>75</v>
      </c>
      <c r="AJ796" t="s">
        <v>78</v>
      </c>
      <c r="AK796" t="s">
        <v>79</v>
      </c>
      <c r="AL796" t="s">
        <v>8190</v>
      </c>
      <c r="AM796" t="s">
        <v>8281</v>
      </c>
      <c r="AY796" t="s">
        <v>8192</v>
      </c>
    </row>
    <row r="797" spans="1:51" x14ac:dyDescent="0.25">
      <c r="A797" t="s">
        <v>8282</v>
      </c>
      <c r="B797" t="s">
        <v>8283</v>
      </c>
      <c r="C797" t="s">
        <v>9</v>
      </c>
      <c r="D797" t="s">
        <v>8284</v>
      </c>
      <c r="E797" t="s">
        <v>8285</v>
      </c>
      <c r="F797" t="s">
        <v>8286</v>
      </c>
      <c r="G797" t="s">
        <v>11</v>
      </c>
      <c r="H797" t="s">
        <v>12</v>
      </c>
      <c r="J797" t="s">
        <v>4006</v>
      </c>
      <c r="K797" t="s">
        <v>4007</v>
      </c>
      <c r="Z797" t="s">
        <v>75</v>
      </c>
      <c r="AA797" t="s">
        <v>76</v>
      </c>
      <c r="AE797" t="s">
        <v>77</v>
      </c>
      <c r="AF797" t="s">
        <v>77</v>
      </c>
      <c r="AG797" t="s">
        <v>75</v>
      </c>
      <c r="AH797" t="s">
        <v>75</v>
      </c>
      <c r="AJ797" t="s">
        <v>78</v>
      </c>
      <c r="AK797" t="s">
        <v>79</v>
      </c>
      <c r="AL797" t="s">
        <v>8190</v>
      </c>
      <c r="AM797" t="s">
        <v>8287</v>
      </c>
      <c r="AY797" t="s">
        <v>8192</v>
      </c>
    </row>
    <row r="798" spans="1:51" x14ac:dyDescent="0.25">
      <c r="A798" t="s">
        <v>8288</v>
      </c>
      <c r="B798" t="s">
        <v>8289</v>
      </c>
      <c r="C798" t="s">
        <v>80</v>
      </c>
      <c r="D798" t="s">
        <v>304</v>
      </c>
      <c r="E798" t="s">
        <v>8290</v>
      </c>
      <c r="F798" t="s">
        <v>3184</v>
      </c>
      <c r="G798" t="s">
        <v>11</v>
      </c>
      <c r="H798" t="s">
        <v>12</v>
      </c>
      <c r="J798" t="s">
        <v>4006</v>
      </c>
      <c r="K798" t="s">
        <v>4007</v>
      </c>
      <c r="Z798" t="s">
        <v>75</v>
      </c>
      <c r="AA798" t="s">
        <v>76</v>
      </c>
      <c r="AE798" t="s">
        <v>77</v>
      </c>
      <c r="AF798" t="s">
        <v>77</v>
      </c>
      <c r="AG798" t="s">
        <v>75</v>
      </c>
      <c r="AH798" t="s">
        <v>75</v>
      </c>
      <c r="AJ798" t="s">
        <v>78</v>
      </c>
      <c r="AK798" t="s">
        <v>79</v>
      </c>
      <c r="AL798" t="s">
        <v>8190</v>
      </c>
      <c r="AM798" t="s">
        <v>8291</v>
      </c>
      <c r="AY798" t="s">
        <v>8192</v>
      </c>
    </row>
    <row r="799" spans="1:51" x14ac:dyDescent="0.25">
      <c r="A799" t="s">
        <v>8292</v>
      </c>
      <c r="B799" t="s">
        <v>8293</v>
      </c>
      <c r="C799" t="s">
        <v>80</v>
      </c>
      <c r="D799" t="s">
        <v>1090</v>
      </c>
      <c r="E799" t="s">
        <v>8294</v>
      </c>
      <c r="F799" t="s">
        <v>1238</v>
      </c>
      <c r="G799" t="s">
        <v>11</v>
      </c>
      <c r="H799" t="s">
        <v>12</v>
      </c>
      <c r="J799" t="s">
        <v>4006</v>
      </c>
      <c r="K799" t="s">
        <v>4007</v>
      </c>
      <c r="Z799" t="s">
        <v>75</v>
      </c>
      <c r="AA799" t="s">
        <v>76</v>
      </c>
      <c r="AE799" t="s">
        <v>77</v>
      </c>
      <c r="AF799" t="s">
        <v>77</v>
      </c>
      <c r="AG799" t="s">
        <v>75</v>
      </c>
      <c r="AH799" t="s">
        <v>75</v>
      </c>
      <c r="AJ799" t="s">
        <v>78</v>
      </c>
      <c r="AK799" t="s">
        <v>79</v>
      </c>
      <c r="AL799" t="s">
        <v>8190</v>
      </c>
      <c r="AM799" t="s">
        <v>8295</v>
      </c>
      <c r="AY799" t="s">
        <v>8192</v>
      </c>
    </row>
    <row r="800" spans="1:51" x14ac:dyDescent="0.25">
      <c r="A800" t="s">
        <v>8296</v>
      </c>
      <c r="B800" t="s">
        <v>8297</v>
      </c>
      <c r="C800" t="s">
        <v>80</v>
      </c>
      <c r="D800" t="s">
        <v>1131</v>
      </c>
      <c r="E800" t="s">
        <v>8298</v>
      </c>
      <c r="F800" t="s">
        <v>3110</v>
      </c>
      <c r="G800" t="s">
        <v>11</v>
      </c>
      <c r="H800" t="s">
        <v>12</v>
      </c>
      <c r="J800" t="s">
        <v>4006</v>
      </c>
      <c r="K800" t="s">
        <v>4007</v>
      </c>
      <c r="Z800" t="s">
        <v>75</v>
      </c>
      <c r="AA800" t="s">
        <v>76</v>
      </c>
      <c r="AE800" t="s">
        <v>77</v>
      </c>
      <c r="AF800" t="s">
        <v>77</v>
      </c>
      <c r="AG800" t="s">
        <v>75</v>
      </c>
      <c r="AH800" t="s">
        <v>75</v>
      </c>
      <c r="AJ800" t="s">
        <v>78</v>
      </c>
      <c r="AK800" t="s">
        <v>79</v>
      </c>
      <c r="AL800" t="s">
        <v>8190</v>
      </c>
      <c r="AM800" t="s">
        <v>8299</v>
      </c>
      <c r="AY800" t="s">
        <v>8192</v>
      </c>
    </row>
    <row r="801" spans="1:51" x14ac:dyDescent="0.25">
      <c r="A801" t="s">
        <v>8300</v>
      </c>
      <c r="B801" t="s">
        <v>8301</v>
      </c>
      <c r="C801" t="s">
        <v>80</v>
      </c>
      <c r="D801" t="s">
        <v>930</v>
      </c>
      <c r="E801" t="s">
        <v>1137</v>
      </c>
      <c r="F801" t="s">
        <v>8302</v>
      </c>
      <c r="G801" t="s">
        <v>11</v>
      </c>
      <c r="H801" t="s">
        <v>12</v>
      </c>
      <c r="J801" t="s">
        <v>4006</v>
      </c>
      <c r="K801" t="s">
        <v>4007</v>
      </c>
      <c r="Z801" t="s">
        <v>75</v>
      </c>
      <c r="AA801" t="s">
        <v>76</v>
      </c>
      <c r="AE801" t="s">
        <v>77</v>
      </c>
      <c r="AF801" t="s">
        <v>77</v>
      </c>
      <c r="AG801" t="s">
        <v>75</v>
      </c>
      <c r="AH801" t="s">
        <v>75</v>
      </c>
      <c r="AJ801" t="s">
        <v>78</v>
      </c>
      <c r="AK801" t="s">
        <v>79</v>
      </c>
      <c r="AL801" t="s">
        <v>8190</v>
      </c>
      <c r="AM801" t="s">
        <v>8303</v>
      </c>
      <c r="AY801" t="s">
        <v>8192</v>
      </c>
    </row>
    <row r="802" spans="1:51" x14ac:dyDescent="0.25">
      <c r="A802" t="s">
        <v>8304</v>
      </c>
      <c r="B802" t="s">
        <v>8305</v>
      </c>
      <c r="C802" t="s">
        <v>9</v>
      </c>
      <c r="D802" t="s">
        <v>3191</v>
      </c>
      <c r="E802" t="s">
        <v>8306</v>
      </c>
      <c r="F802" t="s">
        <v>8307</v>
      </c>
      <c r="G802" t="s">
        <v>11</v>
      </c>
      <c r="H802" t="s">
        <v>12</v>
      </c>
      <c r="J802" t="s">
        <v>4006</v>
      </c>
      <c r="K802" t="s">
        <v>4007</v>
      </c>
      <c r="Z802" t="s">
        <v>75</v>
      </c>
      <c r="AA802" t="s">
        <v>76</v>
      </c>
      <c r="AE802" t="s">
        <v>77</v>
      </c>
      <c r="AF802" t="s">
        <v>77</v>
      </c>
      <c r="AG802" t="s">
        <v>75</v>
      </c>
      <c r="AH802" t="s">
        <v>75</v>
      </c>
      <c r="AJ802" t="s">
        <v>78</v>
      </c>
      <c r="AK802" t="s">
        <v>79</v>
      </c>
      <c r="AL802" t="s">
        <v>8190</v>
      </c>
      <c r="AM802" t="s">
        <v>8308</v>
      </c>
      <c r="AY802" t="s">
        <v>8192</v>
      </c>
    </row>
    <row r="803" spans="1:51" x14ac:dyDescent="0.25">
      <c r="A803" t="s">
        <v>8309</v>
      </c>
      <c r="B803" t="s">
        <v>8310</v>
      </c>
      <c r="C803" t="s">
        <v>9</v>
      </c>
      <c r="D803" t="s">
        <v>951</v>
      </c>
      <c r="E803" t="s">
        <v>3863</v>
      </c>
      <c r="F803" t="s">
        <v>8311</v>
      </c>
      <c r="G803" t="s">
        <v>11</v>
      </c>
      <c r="H803" t="s">
        <v>12</v>
      </c>
      <c r="J803" t="s">
        <v>4006</v>
      </c>
      <c r="K803" t="s">
        <v>4007</v>
      </c>
      <c r="Z803" t="s">
        <v>75</v>
      </c>
      <c r="AA803" t="s">
        <v>76</v>
      </c>
      <c r="AE803" t="s">
        <v>77</v>
      </c>
      <c r="AF803" t="s">
        <v>77</v>
      </c>
      <c r="AG803" t="s">
        <v>75</v>
      </c>
      <c r="AH803" t="s">
        <v>75</v>
      </c>
      <c r="AJ803" t="s">
        <v>78</v>
      </c>
      <c r="AK803" t="s">
        <v>79</v>
      </c>
      <c r="AL803" t="s">
        <v>8190</v>
      </c>
      <c r="AM803" t="s">
        <v>8312</v>
      </c>
      <c r="AY803" t="s">
        <v>8192</v>
      </c>
    </row>
    <row r="804" spans="1:51" x14ac:dyDescent="0.25">
      <c r="A804" t="s">
        <v>8313</v>
      </c>
      <c r="B804" t="s">
        <v>8314</v>
      </c>
      <c r="C804" t="s">
        <v>80</v>
      </c>
      <c r="D804" t="s">
        <v>288</v>
      </c>
      <c r="E804" t="s">
        <v>8315</v>
      </c>
      <c r="F804" t="s">
        <v>8316</v>
      </c>
      <c r="G804" t="s">
        <v>11</v>
      </c>
      <c r="H804" t="s">
        <v>12</v>
      </c>
      <c r="J804" t="s">
        <v>4006</v>
      </c>
      <c r="K804" t="s">
        <v>4007</v>
      </c>
      <c r="Z804" t="s">
        <v>75</v>
      </c>
      <c r="AA804" t="s">
        <v>76</v>
      </c>
      <c r="AE804" t="s">
        <v>77</v>
      </c>
      <c r="AF804" t="s">
        <v>77</v>
      </c>
      <c r="AG804" t="s">
        <v>75</v>
      </c>
      <c r="AH804" t="s">
        <v>75</v>
      </c>
      <c r="AJ804" t="s">
        <v>78</v>
      </c>
      <c r="AK804" t="s">
        <v>79</v>
      </c>
      <c r="AL804" t="s">
        <v>8190</v>
      </c>
      <c r="AM804" t="s">
        <v>8317</v>
      </c>
      <c r="AY804" t="s">
        <v>8192</v>
      </c>
    </row>
    <row r="805" spans="1:51" x14ac:dyDescent="0.25">
      <c r="A805" t="s">
        <v>8318</v>
      </c>
      <c r="B805" t="s">
        <v>8319</v>
      </c>
      <c r="C805" t="s">
        <v>80</v>
      </c>
      <c r="D805" t="s">
        <v>677</v>
      </c>
      <c r="E805" t="s">
        <v>8320</v>
      </c>
      <c r="F805" t="s">
        <v>8321</v>
      </c>
      <c r="G805" t="s">
        <v>11</v>
      </c>
      <c r="H805" t="s">
        <v>12</v>
      </c>
      <c r="J805" t="s">
        <v>4006</v>
      </c>
      <c r="K805" t="s">
        <v>4007</v>
      </c>
      <c r="Z805" t="s">
        <v>75</v>
      </c>
      <c r="AA805" t="s">
        <v>76</v>
      </c>
      <c r="AE805" t="s">
        <v>77</v>
      </c>
      <c r="AF805" t="s">
        <v>77</v>
      </c>
      <c r="AG805" t="s">
        <v>75</v>
      </c>
      <c r="AH805" t="s">
        <v>75</v>
      </c>
      <c r="AJ805" t="s">
        <v>78</v>
      </c>
      <c r="AK805" t="s">
        <v>79</v>
      </c>
      <c r="AL805" t="s">
        <v>8190</v>
      </c>
      <c r="AM805" t="s">
        <v>8322</v>
      </c>
      <c r="AY805" t="s">
        <v>8192</v>
      </c>
    </row>
    <row r="806" spans="1:51" x14ac:dyDescent="0.25">
      <c r="A806" t="s">
        <v>8323</v>
      </c>
      <c r="B806" t="s">
        <v>8324</v>
      </c>
      <c r="C806" t="s">
        <v>80</v>
      </c>
      <c r="D806" t="s">
        <v>1108</v>
      </c>
      <c r="E806" t="s">
        <v>8325</v>
      </c>
      <c r="F806" t="s">
        <v>8326</v>
      </c>
      <c r="G806" t="s">
        <v>11</v>
      </c>
      <c r="H806" t="s">
        <v>12</v>
      </c>
      <c r="J806" t="s">
        <v>4006</v>
      </c>
      <c r="K806" t="s">
        <v>4007</v>
      </c>
      <c r="Z806" t="s">
        <v>75</v>
      </c>
      <c r="AA806" t="s">
        <v>76</v>
      </c>
      <c r="AE806" t="s">
        <v>77</v>
      </c>
      <c r="AF806" t="s">
        <v>77</v>
      </c>
      <c r="AG806" t="s">
        <v>75</v>
      </c>
      <c r="AH806" t="s">
        <v>75</v>
      </c>
      <c r="AJ806" t="s">
        <v>78</v>
      </c>
      <c r="AK806" t="s">
        <v>79</v>
      </c>
      <c r="AL806" t="s">
        <v>8190</v>
      </c>
      <c r="AM806" t="s">
        <v>8327</v>
      </c>
      <c r="AY806" t="s">
        <v>8192</v>
      </c>
    </row>
    <row r="807" spans="1:51" x14ac:dyDescent="0.25">
      <c r="A807" t="s">
        <v>8328</v>
      </c>
      <c r="B807" t="s">
        <v>8329</v>
      </c>
      <c r="C807" t="s">
        <v>80</v>
      </c>
      <c r="D807" t="s">
        <v>889</v>
      </c>
      <c r="E807" t="s">
        <v>8330</v>
      </c>
      <c r="F807" t="s">
        <v>8331</v>
      </c>
      <c r="G807" t="s">
        <v>11</v>
      </c>
      <c r="H807" t="s">
        <v>12</v>
      </c>
      <c r="J807" t="s">
        <v>4006</v>
      </c>
      <c r="K807" t="s">
        <v>4007</v>
      </c>
      <c r="Z807" t="s">
        <v>75</v>
      </c>
      <c r="AA807" t="s">
        <v>76</v>
      </c>
      <c r="AE807" t="s">
        <v>77</v>
      </c>
      <c r="AF807" t="s">
        <v>77</v>
      </c>
      <c r="AG807" t="s">
        <v>75</v>
      </c>
      <c r="AH807" t="s">
        <v>75</v>
      </c>
      <c r="AJ807" t="s">
        <v>78</v>
      </c>
      <c r="AK807" t="s">
        <v>79</v>
      </c>
      <c r="AL807" t="s">
        <v>8190</v>
      </c>
      <c r="AM807" t="s">
        <v>8332</v>
      </c>
      <c r="AY807" t="s">
        <v>8192</v>
      </c>
    </row>
    <row r="808" spans="1:51" x14ac:dyDescent="0.25">
      <c r="A808" t="s">
        <v>8333</v>
      </c>
      <c r="B808" t="s">
        <v>8334</v>
      </c>
      <c r="C808" t="s">
        <v>80</v>
      </c>
      <c r="D808" t="s">
        <v>4056</v>
      </c>
      <c r="E808" t="s">
        <v>8335</v>
      </c>
      <c r="F808" t="s">
        <v>8336</v>
      </c>
      <c r="G808" t="s">
        <v>11</v>
      </c>
      <c r="H808" t="s">
        <v>12</v>
      </c>
      <c r="J808" t="s">
        <v>4006</v>
      </c>
      <c r="K808" t="s">
        <v>4007</v>
      </c>
      <c r="Z808" t="s">
        <v>75</v>
      </c>
      <c r="AA808" t="s">
        <v>76</v>
      </c>
      <c r="AE808" t="s">
        <v>77</v>
      </c>
      <c r="AF808" t="s">
        <v>77</v>
      </c>
      <c r="AG808" t="s">
        <v>75</v>
      </c>
      <c r="AH808" t="s">
        <v>75</v>
      </c>
      <c r="AJ808" t="s">
        <v>78</v>
      </c>
      <c r="AK808" t="s">
        <v>79</v>
      </c>
      <c r="AL808" t="s">
        <v>8190</v>
      </c>
      <c r="AM808" t="s">
        <v>8337</v>
      </c>
      <c r="AY808" t="s">
        <v>8192</v>
      </c>
    </row>
    <row r="809" spans="1:51" x14ac:dyDescent="0.25">
      <c r="A809" t="s">
        <v>8338</v>
      </c>
      <c r="B809" t="s">
        <v>8339</v>
      </c>
      <c r="C809" t="s">
        <v>80</v>
      </c>
      <c r="D809" t="s">
        <v>8340</v>
      </c>
      <c r="E809" t="s">
        <v>8341</v>
      </c>
      <c r="F809" t="s">
        <v>8342</v>
      </c>
      <c r="G809" t="s">
        <v>11</v>
      </c>
      <c r="H809" t="s">
        <v>12</v>
      </c>
      <c r="J809" t="s">
        <v>4006</v>
      </c>
      <c r="K809" t="s">
        <v>4007</v>
      </c>
      <c r="Z809" t="s">
        <v>75</v>
      </c>
      <c r="AA809" t="s">
        <v>76</v>
      </c>
      <c r="AE809" t="s">
        <v>77</v>
      </c>
      <c r="AF809" t="s">
        <v>77</v>
      </c>
      <c r="AG809" t="s">
        <v>75</v>
      </c>
      <c r="AH809" t="s">
        <v>75</v>
      </c>
      <c r="AJ809" t="s">
        <v>78</v>
      </c>
      <c r="AK809" t="s">
        <v>79</v>
      </c>
      <c r="AL809" t="s">
        <v>8190</v>
      </c>
      <c r="AM809" t="s">
        <v>8343</v>
      </c>
      <c r="AY809" t="s">
        <v>8192</v>
      </c>
    </row>
    <row r="810" spans="1:51" x14ac:dyDescent="0.25">
      <c r="A810" t="s">
        <v>8344</v>
      </c>
      <c r="B810" t="s">
        <v>8345</v>
      </c>
      <c r="C810" t="s">
        <v>9</v>
      </c>
      <c r="D810" t="s">
        <v>8346</v>
      </c>
      <c r="E810" t="s">
        <v>8347</v>
      </c>
      <c r="F810" t="s">
        <v>8348</v>
      </c>
      <c r="G810" t="s">
        <v>11</v>
      </c>
      <c r="H810" t="s">
        <v>12</v>
      </c>
      <c r="J810" t="s">
        <v>3092</v>
      </c>
      <c r="K810" t="s">
        <v>3093</v>
      </c>
      <c r="Z810" t="s">
        <v>75</v>
      </c>
      <c r="AA810" t="s">
        <v>76</v>
      </c>
      <c r="AE810" t="s">
        <v>77</v>
      </c>
      <c r="AF810" t="s">
        <v>77</v>
      </c>
      <c r="AG810" t="s">
        <v>75</v>
      </c>
      <c r="AH810" t="s">
        <v>75</v>
      </c>
      <c r="AJ810" t="s">
        <v>78</v>
      </c>
      <c r="AK810" t="s">
        <v>79</v>
      </c>
      <c r="AL810" t="s">
        <v>8349</v>
      </c>
      <c r="AM810" t="s">
        <v>8350</v>
      </c>
      <c r="AY810" t="s">
        <v>3094</v>
      </c>
    </row>
    <row r="811" spans="1:51" x14ac:dyDescent="0.25">
      <c r="A811" t="s">
        <v>8351</v>
      </c>
      <c r="B811" t="s">
        <v>8352</v>
      </c>
      <c r="C811" t="s">
        <v>9</v>
      </c>
      <c r="D811" t="s">
        <v>8353</v>
      </c>
      <c r="E811" t="s">
        <v>8354</v>
      </c>
      <c r="F811" t="s">
        <v>8355</v>
      </c>
      <c r="G811" t="s">
        <v>11</v>
      </c>
      <c r="H811" t="s">
        <v>12</v>
      </c>
      <c r="J811" t="s">
        <v>3092</v>
      </c>
      <c r="K811" t="s">
        <v>3093</v>
      </c>
      <c r="Z811" t="s">
        <v>75</v>
      </c>
      <c r="AA811" t="s">
        <v>76</v>
      </c>
      <c r="AE811" t="s">
        <v>77</v>
      </c>
      <c r="AF811" t="s">
        <v>77</v>
      </c>
      <c r="AG811" t="s">
        <v>75</v>
      </c>
      <c r="AH811" t="s">
        <v>75</v>
      </c>
      <c r="AJ811" t="s">
        <v>78</v>
      </c>
      <c r="AK811" t="s">
        <v>79</v>
      </c>
      <c r="AL811" t="s">
        <v>8349</v>
      </c>
      <c r="AM811" t="s">
        <v>8356</v>
      </c>
      <c r="AY811" t="s">
        <v>3094</v>
      </c>
    </row>
    <row r="812" spans="1:51" x14ac:dyDescent="0.25">
      <c r="A812" t="s">
        <v>8357</v>
      </c>
      <c r="B812" t="s">
        <v>8358</v>
      </c>
      <c r="C812" t="s">
        <v>9</v>
      </c>
      <c r="D812" t="s">
        <v>8359</v>
      </c>
      <c r="E812" t="s">
        <v>8360</v>
      </c>
      <c r="F812" t="s">
        <v>4055</v>
      </c>
      <c r="G812" t="s">
        <v>11</v>
      </c>
      <c r="H812" t="s">
        <v>12</v>
      </c>
      <c r="J812" t="s">
        <v>3092</v>
      </c>
      <c r="K812" t="s">
        <v>3093</v>
      </c>
      <c r="Z812" t="s">
        <v>75</v>
      </c>
      <c r="AA812" t="s">
        <v>76</v>
      </c>
      <c r="AE812" t="s">
        <v>77</v>
      </c>
      <c r="AF812" t="s">
        <v>77</v>
      </c>
      <c r="AG812" t="s">
        <v>75</v>
      </c>
      <c r="AH812" t="s">
        <v>75</v>
      </c>
      <c r="AJ812" t="s">
        <v>78</v>
      </c>
      <c r="AK812" t="s">
        <v>79</v>
      </c>
      <c r="AL812" t="s">
        <v>8349</v>
      </c>
      <c r="AM812" t="s">
        <v>8361</v>
      </c>
      <c r="AY812" t="s">
        <v>3094</v>
      </c>
    </row>
    <row r="813" spans="1:51" x14ac:dyDescent="0.25">
      <c r="A813" t="s">
        <v>8362</v>
      </c>
      <c r="B813" t="s">
        <v>8363</v>
      </c>
      <c r="C813" t="s">
        <v>9</v>
      </c>
      <c r="D813" t="s">
        <v>362</v>
      </c>
      <c r="E813" t="s">
        <v>8364</v>
      </c>
      <c r="F813" t="s">
        <v>8365</v>
      </c>
      <c r="G813" t="s">
        <v>11</v>
      </c>
      <c r="H813" t="s">
        <v>12</v>
      </c>
      <c r="J813" t="s">
        <v>3092</v>
      </c>
      <c r="K813" t="s">
        <v>3093</v>
      </c>
      <c r="Z813" t="s">
        <v>75</v>
      </c>
      <c r="AA813" t="s">
        <v>76</v>
      </c>
      <c r="AE813" t="s">
        <v>77</v>
      </c>
      <c r="AF813" t="s">
        <v>77</v>
      </c>
      <c r="AG813" t="s">
        <v>75</v>
      </c>
      <c r="AH813" t="s">
        <v>75</v>
      </c>
      <c r="AJ813" t="s">
        <v>78</v>
      </c>
      <c r="AK813" t="s">
        <v>79</v>
      </c>
      <c r="AL813" t="s">
        <v>8366</v>
      </c>
      <c r="AM813" t="s">
        <v>8367</v>
      </c>
      <c r="AY813" t="s">
        <v>3094</v>
      </c>
    </row>
    <row r="814" spans="1:51" x14ac:dyDescent="0.25">
      <c r="A814" t="s">
        <v>8368</v>
      </c>
      <c r="B814" t="s">
        <v>8369</v>
      </c>
      <c r="C814" t="s">
        <v>9</v>
      </c>
      <c r="D814" t="s">
        <v>1123</v>
      </c>
      <c r="E814" t="s">
        <v>8370</v>
      </c>
      <c r="F814" t="s">
        <v>3598</v>
      </c>
      <c r="G814" t="s">
        <v>11</v>
      </c>
      <c r="H814" t="s">
        <v>12</v>
      </c>
      <c r="J814" t="s">
        <v>3092</v>
      </c>
      <c r="K814" t="s">
        <v>3093</v>
      </c>
      <c r="Z814" t="s">
        <v>75</v>
      </c>
      <c r="AA814" t="s">
        <v>76</v>
      </c>
      <c r="AE814" t="s">
        <v>77</v>
      </c>
      <c r="AF814" t="s">
        <v>77</v>
      </c>
      <c r="AG814" t="s">
        <v>75</v>
      </c>
      <c r="AH814" t="s">
        <v>75</v>
      </c>
      <c r="AJ814" t="s">
        <v>78</v>
      </c>
      <c r="AK814" t="s">
        <v>79</v>
      </c>
      <c r="AL814" t="s">
        <v>8349</v>
      </c>
      <c r="AM814" t="s">
        <v>8371</v>
      </c>
      <c r="AY814" t="s">
        <v>3094</v>
      </c>
    </row>
    <row r="815" spans="1:51" x14ac:dyDescent="0.25">
      <c r="A815" t="s">
        <v>8372</v>
      </c>
      <c r="B815" t="s">
        <v>8373</v>
      </c>
      <c r="C815" t="s">
        <v>9</v>
      </c>
      <c r="D815" t="s">
        <v>3532</v>
      </c>
      <c r="E815" t="s">
        <v>756</v>
      </c>
      <c r="F815" t="s">
        <v>8374</v>
      </c>
      <c r="G815" t="s">
        <v>11</v>
      </c>
      <c r="H815" t="s">
        <v>12</v>
      </c>
      <c r="J815" t="s">
        <v>3092</v>
      </c>
      <c r="K815" t="s">
        <v>3093</v>
      </c>
      <c r="Z815" t="s">
        <v>75</v>
      </c>
      <c r="AA815" t="s">
        <v>76</v>
      </c>
      <c r="AE815" t="s">
        <v>77</v>
      </c>
      <c r="AF815" t="s">
        <v>77</v>
      </c>
      <c r="AG815" t="s">
        <v>75</v>
      </c>
      <c r="AH815" t="s">
        <v>75</v>
      </c>
      <c r="AJ815" t="s">
        <v>78</v>
      </c>
      <c r="AK815" t="s">
        <v>79</v>
      </c>
      <c r="AL815" t="s">
        <v>8349</v>
      </c>
      <c r="AM815" t="s">
        <v>8375</v>
      </c>
      <c r="AY815" t="s">
        <v>3094</v>
      </c>
    </row>
    <row r="816" spans="1:51" x14ac:dyDescent="0.25">
      <c r="A816" t="s">
        <v>8376</v>
      </c>
      <c r="B816" t="s">
        <v>8377</v>
      </c>
      <c r="C816" t="s">
        <v>9</v>
      </c>
      <c r="D816" t="s">
        <v>1476</v>
      </c>
      <c r="E816" t="s">
        <v>8378</v>
      </c>
      <c r="F816" t="s">
        <v>8379</v>
      </c>
      <c r="G816" t="s">
        <v>11</v>
      </c>
      <c r="H816" t="s">
        <v>12</v>
      </c>
      <c r="J816" t="s">
        <v>3092</v>
      </c>
      <c r="K816" t="s">
        <v>3093</v>
      </c>
      <c r="Z816" t="s">
        <v>75</v>
      </c>
      <c r="AA816" t="s">
        <v>76</v>
      </c>
      <c r="AE816" t="s">
        <v>77</v>
      </c>
      <c r="AF816" t="s">
        <v>77</v>
      </c>
      <c r="AG816" t="s">
        <v>75</v>
      </c>
      <c r="AH816" t="s">
        <v>75</v>
      </c>
      <c r="AJ816" t="s">
        <v>78</v>
      </c>
      <c r="AK816" t="s">
        <v>79</v>
      </c>
      <c r="AL816" t="s">
        <v>8349</v>
      </c>
      <c r="AM816" t="s">
        <v>8380</v>
      </c>
      <c r="AY816" t="s">
        <v>3094</v>
      </c>
    </row>
    <row r="817" spans="1:51" x14ac:dyDescent="0.25">
      <c r="A817" t="s">
        <v>8381</v>
      </c>
      <c r="B817" t="s">
        <v>8382</v>
      </c>
      <c r="C817" t="s">
        <v>9</v>
      </c>
      <c r="D817" t="s">
        <v>8383</v>
      </c>
      <c r="E817" t="s">
        <v>704</v>
      </c>
      <c r="F817" t="s">
        <v>8384</v>
      </c>
      <c r="G817" t="s">
        <v>11</v>
      </c>
      <c r="H817" t="s">
        <v>12</v>
      </c>
      <c r="J817" t="s">
        <v>3092</v>
      </c>
      <c r="K817" t="s">
        <v>3093</v>
      </c>
      <c r="Z817" t="s">
        <v>75</v>
      </c>
      <c r="AA817" t="s">
        <v>76</v>
      </c>
      <c r="AE817" t="s">
        <v>77</v>
      </c>
      <c r="AF817" t="s">
        <v>77</v>
      </c>
      <c r="AG817" t="s">
        <v>75</v>
      </c>
      <c r="AH817" t="s">
        <v>75</v>
      </c>
      <c r="AJ817" t="s">
        <v>78</v>
      </c>
      <c r="AK817" t="s">
        <v>79</v>
      </c>
      <c r="AL817" t="s">
        <v>8366</v>
      </c>
      <c r="AM817" t="s">
        <v>8385</v>
      </c>
      <c r="AY817" t="s">
        <v>3094</v>
      </c>
    </row>
    <row r="818" spans="1:51" x14ac:dyDescent="0.25">
      <c r="A818" t="s">
        <v>8386</v>
      </c>
      <c r="B818" t="s">
        <v>8387</v>
      </c>
      <c r="C818" t="s">
        <v>9</v>
      </c>
      <c r="D818" t="s">
        <v>3262</v>
      </c>
      <c r="E818" t="s">
        <v>2963</v>
      </c>
      <c r="F818" t="s">
        <v>3944</v>
      </c>
      <c r="G818" t="s">
        <v>11</v>
      </c>
      <c r="H818" t="s">
        <v>12</v>
      </c>
      <c r="J818" t="s">
        <v>3092</v>
      </c>
      <c r="K818" t="s">
        <v>3093</v>
      </c>
      <c r="Z818" t="s">
        <v>75</v>
      </c>
      <c r="AA818" t="s">
        <v>76</v>
      </c>
      <c r="AE818" t="s">
        <v>77</v>
      </c>
      <c r="AF818" t="s">
        <v>77</v>
      </c>
      <c r="AG818" t="s">
        <v>75</v>
      </c>
      <c r="AH818" t="s">
        <v>75</v>
      </c>
      <c r="AJ818" t="s">
        <v>78</v>
      </c>
      <c r="AK818" t="s">
        <v>79</v>
      </c>
      <c r="AL818" t="s">
        <v>8366</v>
      </c>
      <c r="AM818" t="s">
        <v>8388</v>
      </c>
      <c r="AY818" t="s">
        <v>3094</v>
      </c>
    </row>
    <row r="819" spans="1:51" x14ac:dyDescent="0.25">
      <c r="A819" t="s">
        <v>8389</v>
      </c>
      <c r="B819" t="s">
        <v>8390</v>
      </c>
      <c r="C819" t="s">
        <v>9</v>
      </c>
      <c r="D819" t="s">
        <v>2080</v>
      </c>
      <c r="E819" t="s">
        <v>3764</v>
      </c>
      <c r="F819" t="s">
        <v>8391</v>
      </c>
      <c r="G819" t="s">
        <v>11</v>
      </c>
      <c r="H819" t="s">
        <v>12</v>
      </c>
      <c r="J819" t="s">
        <v>3092</v>
      </c>
      <c r="K819" t="s">
        <v>3093</v>
      </c>
      <c r="Z819" t="s">
        <v>75</v>
      </c>
      <c r="AA819" t="s">
        <v>76</v>
      </c>
      <c r="AE819" t="s">
        <v>77</v>
      </c>
      <c r="AF819" t="s">
        <v>77</v>
      </c>
      <c r="AG819" t="s">
        <v>75</v>
      </c>
      <c r="AH819" t="s">
        <v>75</v>
      </c>
      <c r="AJ819" t="s">
        <v>78</v>
      </c>
      <c r="AK819" t="s">
        <v>79</v>
      </c>
      <c r="AL819" t="s">
        <v>8366</v>
      </c>
      <c r="AM819" t="s">
        <v>8392</v>
      </c>
      <c r="AY819" t="s">
        <v>3094</v>
      </c>
    </row>
    <row r="820" spans="1:51" x14ac:dyDescent="0.25">
      <c r="A820" t="s">
        <v>8393</v>
      </c>
      <c r="B820" t="s">
        <v>8394</v>
      </c>
      <c r="C820" t="s">
        <v>9</v>
      </c>
      <c r="D820" t="s">
        <v>8395</v>
      </c>
      <c r="E820" t="s">
        <v>8396</v>
      </c>
      <c r="F820" t="s">
        <v>8397</v>
      </c>
      <c r="G820" t="s">
        <v>11</v>
      </c>
      <c r="H820" t="s">
        <v>12</v>
      </c>
      <c r="J820" t="s">
        <v>3092</v>
      </c>
      <c r="K820" t="s">
        <v>3093</v>
      </c>
      <c r="Z820" t="s">
        <v>75</v>
      </c>
      <c r="AA820" t="s">
        <v>76</v>
      </c>
      <c r="AE820" t="s">
        <v>77</v>
      </c>
      <c r="AF820" t="s">
        <v>77</v>
      </c>
      <c r="AG820" t="s">
        <v>75</v>
      </c>
      <c r="AH820" t="s">
        <v>75</v>
      </c>
      <c r="AJ820" t="s">
        <v>78</v>
      </c>
      <c r="AK820" t="s">
        <v>79</v>
      </c>
      <c r="AL820" t="s">
        <v>8366</v>
      </c>
      <c r="AM820" t="s">
        <v>8398</v>
      </c>
      <c r="AY820" t="s">
        <v>3094</v>
      </c>
    </row>
    <row r="821" spans="1:51" x14ac:dyDescent="0.25">
      <c r="A821" t="s">
        <v>8399</v>
      </c>
      <c r="B821" t="s">
        <v>8400</v>
      </c>
      <c r="C821" t="s">
        <v>9</v>
      </c>
      <c r="D821" t="s">
        <v>8401</v>
      </c>
      <c r="E821" t="s">
        <v>8402</v>
      </c>
      <c r="F821" t="s">
        <v>8403</v>
      </c>
      <c r="G821" t="s">
        <v>11</v>
      </c>
      <c r="H821" t="s">
        <v>12</v>
      </c>
      <c r="J821" t="s">
        <v>3092</v>
      </c>
      <c r="K821" t="s">
        <v>3093</v>
      </c>
      <c r="Z821" t="s">
        <v>75</v>
      </c>
      <c r="AA821" t="s">
        <v>76</v>
      </c>
      <c r="AE821" t="s">
        <v>77</v>
      </c>
      <c r="AF821" t="s">
        <v>77</v>
      </c>
      <c r="AG821" t="s">
        <v>75</v>
      </c>
      <c r="AH821" t="s">
        <v>75</v>
      </c>
      <c r="AJ821" t="s">
        <v>78</v>
      </c>
      <c r="AK821" t="s">
        <v>79</v>
      </c>
      <c r="AL821" t="s">
        <v>8349</v>
      </c>
      <c r="AM821" t="s">
        <v>8404</v>
      </c>
      <c r="AY821" t="s">
        <v>3094</v>
      </c>
    </row>
    <row r="822" spans="1:51" x14ac:dyDescent="0.25">
      <c r="A822" t="s">
        <v>8405</v>
      </c>
      <c r="B822" t="s">
        <v>8406</v>
      </c>
      <c r="C822" t="s">
        <v>9</v>
      </c>
      <c r="D822" t="s">
        <v>3861</v>
      </c>
      <c r="E822" t="s">
        <v>8407</v>
      </c>
      <c r="F822" t="s">
        <v>3802</v>
      </c>
      <c r="G822" t="s">
        <v>11</v>
      </c>
      <c r="H822" t="s">
        <v>12</v>
      </c>
      <c r="J822" t="s">
        <v>3092</v>
      </c>
      <c r="K822" t="s">
        <v>3093</v>
      </c>
      <c r="Z822" t="s">
        <v>75</v>
      </c>
      <c r="AA822" t="s">
        <v>76</v>
      </c>
      <c r="AE822" t="s">
        <v>77</v>
      </c>
      <c r="AF822" t="s">
        <v>77</v>
      </c>
      <c r="AG822" t="s">
        <v>75</v>
      </c>
      <c r="AH822" t="s">
        <v>75</v>
      </c>
      <c r="AJ822" t="s">
        <v>78</v>
      </c>
      <c r="AK822" t="s">
        <v>79</v>
      </c>
      <c r="AL822" t="s">
        <v>8349</v>
      </c>
      <c r="AM822" t="s">
        <v>8408</v>
      </c>
      <c r="AY822" t="s">
        <v>3094</v>
      </c>
    </row>
    <row r="823" spans="1:51" x14ac:dyDescent="0.25">
      <c r="A823" t="s">
        <v>8409</v>
      </c>
      <c r="B823" t="s">
        <v>8410</v>
      </c>
      <c r="C823" t="s">
        <v>9</v>
      </c>
      <c r="D823" t="s">
        <v>8360</v>
      </c>
      <c r="E823" t="s">
        <v>8411</v>
      </c>
      <c r="F823" t="s">
        <v>8412</v>
      </c>
      <c r="G823" t="s">
        <v>11</v>
      </c>
      <c r="H823" t="s">
        <v>12</v>
      </c>
      <c r="J823" t="s">
        <v>3092</v>
      </c>
      <c r="K823" t="s">
        <v>3093</v>
      </c>
      <c r="Z823" t="s">
        <v>75</v>
      </c>
      <c r="AA823" t="s">
        <v>76</v>
      </c>
      <c r="AE823" t="s">
        <v>77</v>
      </c>
      <c r="AF823" t="s">
        <v>77</v>
      </c>
      <c r="AG823" t="s">
        <v>75</v>
      </c>
      <c r="AH823" t="s">
        <v>75</v>
      </c>
      <c r="AJ823" t="s">
        <v>78</v>
      </c>
      <c r="AK823" t="s">
        <v>79</v>
      </c>
      <c r="AL823" t="s">
        <v>8366</v>
      </c>
      <c r="AM823" t="s">
        <v>8413</v>
      </c>
      <c r="AY823" t="s">
        <v>3094</v>
      </c>
    </row>
    <row r="824" spans="1:51" x14ac:dyDescent="0.25">
      <c r="A824" t="s">
        <v>8414</v>
      </c>
      <c r="B824" t="s">
        <v>8415</v>
      </c>
      <c r="C824" t="s">
        <v>9</v>
      </c>
      <c r="D824" t="s">
        <v>8416</v>
      </c>
      <c r="E824" t="s">
        <v>8417</v>
      </c>
      <c r="F824" t="s">
        <v>8418</v>
      </c>
      <c r="G824" t="s">
        <v>11</v>
      </c>
      <c r="H824" t="s">
        <v>12</v>
      </c>
      <c r="J824" t="s">
        <v>3092</v>
      </c>
      <c r="K824" t="s">
        <v>3093</v>
      </c>
      <c r="Z824" t="s">
        <v>75</v>
      </c>
      <c r="AA824" t="s">
        <v>76</v>
      </c>
      <c r="AE824" t="s">
        <v>77</v>
      </c>
      <c r="AF824" t="s">
        <v>77</v>
      </c>
      <c r="AG824" t="s">
        <v>75</v>
      </c>
      <c r="AH824" t="s">
        <v>75</v>
      </c>
      <c r="AJ824" t="s">
        <v>78</v>
      </c>
      <c r="AK824" t="s">
        <v>79</v>
      </c>
      <c r="AL824" t="s">
        <v>8366</v>
      </c>
      <c r="AM824" t="s">
        <v>8419</v>
      </c>
      <c r="AY824" t="s">
        <v>3094</v>
      </c>
    </row>
    <row r="825" spans="1:51" x14ac:dyDescent="0.25">
      <c r="A825" t="s">
        <v>8420</v>
      </c>
      <c r="B825" t="s">
        <v>8421</v>
      </c>
      <c r="C825" t="s">
        <v>80</v>
      </c>
      <c r="D825" t="s">
        <v>1159</v>
      </c>
      <c r="E825" t="s">
        <v>2006</v>
      </c>
      <c r="F825" t="s">
        <v>2007</v>
      </c>
      <c r="G825" t="s">
        <v>11</v>
      </c>
      <c r="H825" t="s">
        <v>110</v>
      </c>
      <c r="I825" t="s">
        <v>111</v>
      </c>
      <c r="J825" t="s">
        <v>1747</v>
      </c>
      <c r="K825" t="s">
        <v>1748</v>
      </c>
      <c r="L825" t="s">
        <v>1749</v>
      </c>
      <c r="M825" t="s">
        <v>299</v>
      </c>
      <c r="N825" t="s">
        <v>8422</v>
      </c>
      <c r="Z825" t="s">
        <v>75</v>
      </c>
      <c r="AA825" t="s">
        <v>236</v>
      </c>
      <c r="AE825" t="s">
        <v>302</v>
      </c>
      <c r="AF825" t="s">
        <v>118</v>
      </c>
      <c r="AG825" t="s">
        <v>303</v>
      </c>
      <c r="AH825" t="s">
        <v>75</v>
      </c>
      <c r="AJ825" t="s">
        <v>78</v>
      </c>
      <c r="AK825" t="s">
        <v>79</v>
      </c>
      <c r="AL825" t="s">
        <v>8423</v>
      </c>
      <c r="AM825" t="s">
        <v>8424</v>
      </c>
      <c r="AN825" t="s">
        <v>98</v>
      </c>
      <c r="AO825" t="s">
        <v>75</v>
      </c>
      <c r="AP825" t="s">
        <v>75</v>
      </c>
      <c r="AU825" t="s">
        <v>100</v>
      </c>
      <c r="AY825" t="s">
        <v>140</v>
      </c>
    </row>
    <row r="826" spans="1:51" x14ac:dyDescent="0.25">
      <c r="A826" t="s">
        <v>8425</v>
      </c>
      <c r="B826" t="s">
        <v>8426</v>
      </c>
      <c r="C826" t="s">
        <v>80</v>
      </c>
      <c r="D826" t="s">
        <v>639</v>
      </c>
      <c r="E826" t="s">
        <v>2010</v>
      </c>
      <c r="F826" t="s">
        <v>2011</v>
      </c>
      <c r="G826" t="s">
        <v>11</v>
      </c>
      <c r="H826" t="s">
        <v>110</v>
      </c>
      <c r="I826" t="s">
        <v>111</v>
      </c>
      <c r="J826" t="s">
        <v>1747</v>
      </c>
      <c r="K826" t="s">
        <v>1748</v>
      </c>
      <c r="L826" t="s">
        <v>1749</v>
      </c>
      <c r="M826" t="s">
        <v>299</v>
      </c>
      <c r="N826" t="s">
        <v>6706</v>
      </c>
      <c r="Z826" t="s">
        <v>75</v>
      </c>
      <c r="AA826" t="s">
        <v>236</v>
      </c>
      <c r="AE826" t="s">
        <v>302</v>
      </c>
      <c r="AF826" t="s">
        <v>118</v>
      </c>
      <c r="AG826" t="s">
        <v>303</v>
      </c>
      <c r="AH826" t="s">
        <v>75</v>
      </c>
      <c r="AJ826" t="s">
        <v>78</v>
      </c>
      <c r="AK826" t="s">
        <v>79</v>
      </c>
      <c r="AL826" t="s">
        <v>8427</v>
      </c>
      <c r="AM826" t="s">
        <v>8428</v>
      </c>
      <c r="AN826" t="s">
        <v>98</v>
      </c>
      <c r="AO826" t="s">
        <v>75</v>
      </c>
      <c r="AP826" t="s">
        <v>75</v>
      </c>
      <c r="AU826" t="s">
        <v>100</v>
      </c>
      <c r="AY826" t="s">
        <v>1382</v>
      </c>
    </row>
    <row r="827" spans="1:51" x14ac:dyDescent="0.25">
      <c r="A827" t="s">
        <v>8429</v>
      </c>
      <c r="B827" t="s">
        <v>8430</v>
      </c>
      <c r="C827" t="s">
        <v>80</v>
      </c>
      <c r="D827" t="s">
        <v>2000</v>
      </c>
      <c r="E827" t="s">
        <v>2001</v>
      </c>
      <c r="F827" t="s">
        <v>2002</v>
      </c>
      <c r="G827" t="s">
        <v>11</v>
      </c>
      <c r="H827" t="s">
        <v>110</v>
      </c>
      <c r="I827" t="s">
        <v>111</v>
      </c>
      <c r="J827" t="s">
        <v>1747</v>
      </c>
      <c r="K827" t="s">
        <v>1748</v>
      </c>
      <c r="L827" t="s">
        <v>1749</v>
      </c>
      <c r="M827" t="s">
        <v>299</v>
      </c>
      <c r="N827" t="s">
        <v>4002</v>
      </c>
      <c r="O827" t="s">
        <v>2003</v>
      </c>
      <c r="Q827" t="s">
        <v>1937</v>
      </c>
      <c r="R827" t="s">
        <v>1938</v>
      </c>
      <c r="Z827" t="s">
        <v>75</v>
      </c>
      <c r="AA827" t="s">
        <v>116</v>
      </c>
      <c r="AE827" t="s">
        <v>302</v>
      </c>
      <c r="AF827" t="s">
        <v>118</v>
      </c>
      <c r="AG827" t="s">
        <v>303</v>
      </c>
      <c r="AH827" t="s">
        <v>75</v>
      </c>
      <c r="AJ827" t="s">
        <v>78</v>
      </c>
      <c r="AK827" t="s">
        <v>79</v>
      </c>
      <c r="AL827" t="s">
        <v>8431</v>
      </c>
      <c r="AM827" t="s">
        <v>8432</v>
      </c>
      <c r="AN827" t="s">
        <v>98</v>
      </c>
      <c r="AO827" t="s">
        <v>75</v>
      </c>
      <c r="AP827" t="s">
        <v>75</v>
      </c>
      <c r="AU827" t="s">
        <v>100</v>
      </c>
      <c r="AY827" t="s">
        <v>140</v>
      </c>
    </row>
    <row r="828" spans="1:51" x14ac:dyDescent="0.25">
      <c r="A828" t="s">
        <v>8433</v>
      </c>
      <c r="B828" t="s">
        <v>8434</v>
      </c>
      <c r="C828" t="s">
        <v>80</v>
      </c>
      <c r="D828" t="s">
        <v>2004</v>
      </c>
      <c r="E828" t="s">
        <v>439</v>
      </c>
      <c r="F828" t="s">
        <v>2005</v>
      </c>
      <c r="G828" t="s">
        <v>11</v>
      </c>
      <c r="H828" t="s">
        <v>110</v>
      </c>
      <c r="I828" t="s">
        <v>201</v>
      </c>
      <c r="J828" t="s">
        <v>1747</v>
      </c>
      <c r="K828" t="s">
        <v>1748</v>
      </c>
      <c r="L828" t="s">
        <v>1749</v>
      </c>
      <c r="M828" t="s">
        <v>299</v>
      </c>
      <c r="N828" t="s">
        <v>7181</v>
      </c>
      <c r="Z828" t="s">
        <v>75</v>
      </c>
      <c r="AA828" t="s">
        <v>236</v>
      </c>
      <c r="AE828" t="s">
        <v>302</v>
      </c>
      <c r="AF828" t="s">
        <v>118</v>
      </c>
      <c r="AG828" t="s">
        <v>303</v>
      </c>
      <c r="AH828" t="s">
        <v>75</v>
      </c>
      <c r="AJ828" t="s">
        <v>78</v>
      </c>
      <c r="AK828" t="s">
        <v>79</v>
      </c>
      <c r="AL828" t="s">
        <v>8435</v>
      </c>
      <c r="AM828" t="s">
        <v>8436</v>
      </c>
      <c r="AN828" t="s">
        <v>98</v>
      </c>
      <c r="AO828" t="s">
        <v>75</v>
      </c>
      <c r="AP828" t="s">
        <v>75</v>
      </c>
      <c r="AU828" t="s">
        <v>100</v>
      </c>
      <c r="AY828" t="s">
        <v>532</v>
      </c>
    </row>
    <row r="829" spans="1:51" x14ac:dyDescent="0.25">
      <c r="A829" t="s">
        <v>8437</v>
      </c>
      <c r="B829" t="s">
        <v>8438</v>
      </c>
      <c r="C829" t="s">
        <v>80</v>
      </c>
      <c r="D829" t="s">
        <v>759</v>
      </c>
      <c r="E829" t="s">
        <v>8439</v>
      </c>
      <c r="F829" t="s">
        <v>2891</v>
      </c>
      <c r="G829" t="s">
        <v>11</v>
      </c>
      <c r="H829" t="s">
        <v>110</v>
      </c>
      <c r="I829" t="s">
        <v>281</v>
      </c>
      <c r="J829" t="s">
        <v>6919</v>
      </c>
      <c r="K829" t="s">
        <v>6920</v>
      </c>
      <c r="N829" t="s">
        <v>5081</v>
      </c>
      <c r="O829" t="s">
        <v>6921</v>
      </c>
      <c r="Q829" t="s">
        <v>6922</v>
      </c>
      <c r="R829" t="s">
        <v>6923</v>
      </c>
      <c r="S829" t="s">
        <v>6924</v>
      </c>
      <c r="V829" t="s">
        <v>6925</v>
      </c>
      <c r="Z829" t="s">
        <v>75</v>
      </c>
      <c r="AA829" t="s">
        <v>236</v>
      </c>
      <c r="AE829" t="s">
        <v>75</v>
      </c>
      <c r="AF829" t="s">
        <v>75</v>
      </c>
      <c r="AG829" t="s">
        <v>75</v>
      </c>
      <c r="AH829" t="s">
        <v>75</v>
      </c>
      <c r="AJ829" t="s">
        <v>78</v>
      </c>
      <c r="AK829" t="s">
        <v>79</v>
      </c>
      <c r="AL829" t="s">
        <v>8440</v>
      </c>
      <c r="AM829" t="s">
        <v>8441</v>
      </c>
      <c r="AN829" t="s">
        <v>98</v>
      </c>
      <c r="AO829" t="s">
        <v>75</v>
      </c>
      <c r="AP829" t="s">
        <v>75</v>
      </c>
      <c r="AU829" t="s">
        <v>100</v>
      </c>
      <c r="AY829" t="s">
        <v>8442</v>
      </c>
    </row>
    <row r="830" spans="1:51" x14ac:dyDescent="0.25">
      <c r="A830" t="s">
        <v>8443</v>
      </c>
      <c r="B830" t="s">
        <v>8444</v>
      </c>
      <c r="C830" t="s">
        <v>80</v>
      </c>
      <c r="D830" t="s">
        <v>8445</v>
      </c>
      <c r="E830" t="s">
        <v>4052</v>
      </c>
      <c r="F830" t="s">
        <v>2140</v>
      </c>
      <c r="G830" t="s">
        <v>11</v>
      </c>
      <c r="H830" t="s">
        <v>110</v>
      </c>
      <c r="I830" t="s">
        <v>281</v>
      </c>
      <c r="J830" t="s">
        <v>6919</v>
      </c>
      <c r="K830" t="s">
        <v>6920</v>
      </c>
      <c r="N830" t="s">
        <v>5081</v>
      </c>
      <c r="O830" t="s">
        <v>6921</v>
      </c>
      <c r="Q830" t="s">
        <v>6922</v>
      </c>
      <c r="R830" t="s">
        <v>8446</v>
      </c>
      <c r="S830" t="s">
        <v>6924</v>
      </c>
      <c r="V830" t="s">
        <v>6925</v>
      </c>
      <c r="Z830" t="s">
        <v>75</v>
      </c>
      <c r="AA830" t="s">
        <v>236</v>
      </c>
      <c r="AE830" t="s">
        <v>75</v>
      </c>
      <c r="AF830" t="s">
        <v>75</v>
      </c>
      <c r="AG830" t="s">
        <v>75</v>
      </c>
      <c r="AH830" t="s">
        <v>75</v>
      </c>
      <c r="AJ830" t="s">
        <v>78</v>
      </c>
      <c r="AK830" t="s">
        <v>79</v>
      </c>
      <c r="AL830" t="s">
        <v>8447</v>
      </c>
      <c r="AM830" t="s">
        <v>8448</v>
      </c>
      <c r="AN830" t="s">
        <v>98</v>
      </c>
      <c r="AO830" t="s">
        <v>75</v>
      </c>
      <c r="AP830" t="s">
        <v>75</v>
      </c>
      <c r="AU830" t="s">
        <v>100</v>
      </c>
      <c r="AY830" t="s">
        <v>8442</v>
      </c>
    </row>
    <row r="831" spans="1:51" x14ac:dyDescent="0.25">
      <c r="A831" t="s">
        <v>8449</v>
      </c>
      <c r="B831" t="s">
        <v>8450</v>
      </c>
      <c r="C831" t="s">
        <v>9</v>
      </c>
      <c r="D831" t="s">
        <v>1928</v>
      </c>
      <c r="E831" t="s">
        <v>2360</v>
      </c>
      <c r="F831" t="s">
        <v>8451</v>
      </c>
      <c r="G831" t="s">
        <v>11</v>
      </c>
      <c r="H831" t="s">
        <v>110</v>
      </c>
      <c r="I831" t="s">
        <v>281</v>
      </c>
      <c r="J831" t="s">
        <v>6919</v>
      </c>
      <c r="K831" t="s">
        <v>6920</v>
      </c>
      <c r="N831" t="s">
        <v>5081</v>
      </c>
      <c r="O831" t="s">
        <v>6974</v>
      </c>
      <c r="Q831" t="s">
        <v>6922</v>
      </c>
      <c r="R831" t="s">
        <v>6923</v>
      </c>
      <c r="Z831" t="s">
        <v>75</v>
      </c>
      <c r="AA831" t="s">
        <v>236</v>
      </c>
      <c r="AE831" t="s">
        <v>75</v>
      </c>
      <c r="AF831" t="s">
        <v>75</v>
      </c>
      <c r="AG831" t="s">
        <v>75</v>
      </c>
      <c r="AH831" t="s">
        <v>75</v>
      </c>
      <c r="AJ831" t="s">
        <v>78</v>
      </c>
      <c r="AK831" t="s">
        <v>79</v>
      </c>
      <c r="AL831" t="s">
        <v>8452</v>
      </c>
      <c r="AM831" t="s">
        <v>8453</v>
      </c>
      <c r="AN831" t="s">
        <v>98</v>
      </c>
      <c r="AO831" t="s">
        <v>75</v>
      </c>
      <c r="AP831" t="s">
        <v>75</v>
      </c>
      <c r="AU831" t="s">
        <v>100</v>
      </c>
      <c r="AY831" t="s">
        <v>6935</v>
      </c>
    </row>
    <row r="832" spans="1:51" x14ac:dyDescent="0.25">
      <c r="A832" t="s">
        <v>8454</v>
      </c>
      <c r="B832" t="s">
        <v>8455</v>
      </c>
      <c r="C832" t="s">
        <v>80</v>
      </c>
      <c r="D832" t="s">
        <v>2763</v>
      </c>
      <c r="E832" t="s">
        <v>8456</v>
      </c>
      <c r="F832" t="s">
        <v>8457</v>
      </c>
      <c r="G832" t="s">
        <v>11</v>
      </c>
      <c r="H832" t="s">
        <v>110</v>
      </c>
      <c r="I832" t="s">
        <v>281</v>
      </c>
      <c r="J832" t="s">
        <v>6919</v>
      </c>
      <c r="K832" t="s">
        <v>6920</v>
      </c>
      <c r="N832" t="s">
        <v>5081</v>
      </c>
      <c r="O832" t="s">
        <v>6921</v>
      </c>
      <c r="Q832" t="s">
        <v>6922</v>
      </c>
      <c r="R832" t="s">
        <v>6923</v>
      </c>
      <c r="S832" t="s">
        <v>6924</v>
      </c>
      <c r="V832" t="s">
        <v>6925</v>
      </c>
      <c r="Z832" t="s">
        <v>75</v>
      </c>
      <c r="AA832" t="s">
        <v>236</v>
      </c>
      <c r="AE832" t="s">
        <v>75</v>
      </c>
      <c r="AF832" t="s">
        <v>75</v>
      </c>
      <c r="AG832" t="s">
        <v>75</v>
      </c>
      <c r="AH832" t="s">
        <v>75</v>
      </c>
      <c r="AJ832" t="s">
        <v>78</v>
      </c>
      <c r="AK832" t="s">
        <v>79</v>
      </c>
      <c r="AL832" t="s">
        <v>8458</v>
      </c>
      <c r="AM832" t="s">
        <v>8459</v>
      </c>
      <c r="AN832" t="s">
        <v>98</v>
      </c>
      <c r="AO832" t="s">
        <v>75</v>
      </c>
      <c r="AP832" t="s">
        <v>75</v>
      </c>
      <c r="AU832" t="s">
        <v>100</v>
      </c>
      <c r="AY832" t="s">
        <v>8442</v>
      </c>
    </row>
    <row r="833" spans="1:51" x14ac:dyDescent="0.25">
      <c r="A833" t="s">
        <v>8460</v>
      </c>
      <c r="B833" t="s">
        <v>8461</v>
      </c>
      <c r="C833" t="s">
        <v>80</v>
      </c>
      <c r="D833" t="s">
        <v>278</v>
      </c>
      <c r="E833" t="s">
        <v>8462</v>
      </c>
      <c r="F833" t="s">
        <v>8463</v>
      </c>
      <c r="G833" t="s">
        <v>11</v>
      </c>
      <c r="H833" t="s">
        <v>110</v>
      </c>
      <c r="I833" t="s">
        <v>281</v>
      </c>
      <c r="J833" t="s">
        <v>6919</v>
      </c>
      <c r="K833" t="s">
        <v>6920</v>
      </c>
      <c r="N833" t="s">
        <v>5081</v>
      </c>
      <c r="O833" t="s">
        <v>6921</v>
      </c>
      <c r="Q833" t="s">
        <v>6922</v>
      </c>
      <c r="R833" t="s">
        <v>6923</v>
      </c>
      <c r="S833" t="s">
        <v>6924</v>
      </c>
      <c r="V833" t="s">
        <v>6925</v>
      </c>
      <c r="Z833" t="s">
        <v>75</v>
      </c>
      <c r="AA833" t="s">
        <v>236</v>
      </c>
      <c r="AE833" t="s">
        <v>75</v>
      </c>
      <c r="AF833" t="s">
        <v>75</v>
      </c>
      <c r="AG833" t="s">
        <v>75</v>
      </c>
      <c r="AH833" t="s">
        <v>75</v>
      </c>
      <c r="AJ833" t="s">
        <v>78</v>
      </c>
      <c r="AK833" t="s">
        <v>79</v>
      </c>
      <c r="AL833" t="s">
        <v>8464</v>
      </c>
      <c r="AM833" t="s">
        <v>8465</v>
      </c>
      <c r="AN833" t="s">
        <v>98</v>
      </c>
      <c r="AO833" t="s">
        <v>75</v>
      </c>
      <c r="AP833" t="s">
        <v>75</v>
      </c>
      <c r="AU833" t="s">
        <v>100</v>
      </c>
      <c r="AY833" t="s">
        <v>8442</v>
      </c>
    </row>
    <row r="834" spans="1:51" x14ac:dyDescent="0.25">
      <c r="A834" t="s">
        <v>8466</v>
      </c>
      <c r="B834" t="s">
        <v>8467</v>
      </c>
      <c r="C834" t="s">
        <v>80</v>
      </c>
      <c r="D834" t="s">
        <v>8468</v>
      </c>
      <c r="E834" t="s">
        <v>8469</v>
      </c>
      <c r="F834" t="s">
        <v>8470</v>
      </c>
      <c r="G834" t="s">
        <v>11</v>
      </c>
      <c r="H834" t="s">
        <v>110</v>
      </c>
      <c r="I834" t="s">
        <v>281</v>
      </c>
      <c r="J834" t="s">
        <v>6919</v>
      </c>
      <c r="K834" t="s">
        <v>6920</v>
      </c>
      <c r="N834" t="s">
        <v>5081</v>
      </c>
      <c r="O834" t="s">
        <v>6921</v>
      </c>
      <c r="Q834" t="s">
        <v>6922</v>
      </c>
      <c r="R834" t="s">
        <v>6923</v>
      </c>
      <c r="S834" t="s">
        <v>6924</v>
      </c>
      <c r="V834" t="s">
        <v>6925</v>
      </c>
      <c r="Z834" t="s">
        <v>75</v>
      </c>
      <c r="AA834" t="s">
        <v>236</v>
      </c>
      <c r="AE834" t="s">
        <v>75</v>
      </c>
      <c r="AF834" t="s">
        <v>75</v>
      </c>
      <c r="AG834" t="s">
        <v>75</v>
      </c>
      <c r="AH834" t="s">
        <v>75</v>
      </c>
      <c r="AJ834" t="s">
        <v>78</v>
      </c>
      <c r="AK834" t="s">
        <v>79</v>
      </c>
      <c r="AL834" t="s">
        <v>8471</v>
      </c>
      <c r="AM834" t="s">
        <v>8472</v>
      </c>
      <c r="AN834" t="s">
        <v>98</v>
      </c>
      <c r="AO834" t="s">
        <v>75</v>
      </c>
      <c r="AP834" t="s">
        <v>75</v>
      </c>
      <c r="AU834" t="s">
        <v>100</v>
      </c>
      <c r="AY834" t="s">
        <v>8442</v>
      </c>
    </row>
    <row r="835" spans="1:51" x14ac:dyDescent="0.25">
      <c r="A835" t="s">
        <v>8473</v>
      </c>
      <c r="B835" t="s">
        <v>8474</v>
      </c>
      <c r="C835" t="s">
        <v>9</v>
      </c>
      <c r="D835" t="s">
        <v>2064</v>
      </c>
      <c r="E835" t="s">
        <v>108</v>
      </c>
      <c r="F835" t="s">
        <v>3840</v>
      </c>
      <c r="G835" t="s">
        <v>11</v>
      </c>
      <c r="H835" t="s">
        <v>110</v>
      </c>
      <c r="I835" t="s">
        <v>281</v>
      </c>
      <c r="J835" t="s">
        <v>6919</v>
      </c>
      <c r="K835" t="s">
        <v>6920</v>
      </c>
      <c r="N835" t="s">
        <v>5081</v>
      </c>
      <c r="O835" t="s">
        <v>6921</v>
      </c>
      <c r="Q835" t="s">
        <v>6922</v>
      </c>
      <c r="R835" t="s">
        <v>6923</v>
      </c>
      <c r="S835" t="s">
        <v>6924</v>
      </c>
      <c r="V835" t="s">
        <v>6925</v>
      </c>
      <c r="Z835" t="s">
        <v>75</v>
      </c>
      <c r="AA835" t="s">
        <v>236</v>
      </c>
      <c r="AE835" t="s">
        <v>75</v>
      </c>
      <c r="AF835" t="s">
        <v>75</v>
      </c>
      <c r="AG835" t="s">
        <v>75</v>
      </c>
      <c r="AH835" t="s">
        <v>75</v>
      </c>
      <c r="AJ835" t="s">
        <v>78</v>
      </c>
      <c r="AK835" t="s">
        <v>79</v>
      </c>
      <c r="AL835" t="s">
        <v>8475</v>
      </c>
      <c r="AM835" t="s">
        <v>8476</v>
      </c>
      <c r="AN835" t="s">
        <v>98</v>
      </c>
      <c r="AO835" t="s">
        <v>75</v>
      </c>
      <c r="AP835" t="s">
        <v>75</v>
      </c>
      <c r="AU835" t="s">
        <v>100</v>
      </c>
      <c r="AY835" t="s">
        <v>8442</v>
      </c>
    </row>
    <row r="836" spans="1:51" x14ac:dyDescent="0.25">
      <c r="A836" t="s">
        <v>8477</v>
      </c>
      <c r="B836" t="s">
        <v>8478</v>
      </c>
      <c r="C836" t="s">
        <v>80</v>
      </c>
      <c r="D836" t="s">
        <v>639</v>
      </c>
      <c r="E836" t="s">
        <v>8479</v>
      </c>
      <c r="F836" t="s">
        <v>8480</v>
      </c>
      <c r="G836" t="s">
        <v>11</v>
      </c>
      <c r="H836" t="s">
        <v>110</v>
      </c>
      <c r="I836" t="s">
        <v>281</v>
      </c>
      <c r="J836" t="s">
        <v>6919</v>
      </c>
      <c r="K836" t="s">
        <v>6920</v>
      </c>
      <c r="N836" t="s">
        <v>5081</v>
      </c>
      <c r="O836" t="s">
        <v>6921</v>
      </c>
      <c r="Q836" t="s">
        <v>6922</v>
      </c>
      <c r="R836" t="s">
        <v>6923</v>
      </c>
      <c r="S836" t="s">
        <v>6924</v>
      </c>
      <c r="V836" t="s">
        <v>6925</v>
      </c>
      <c r="Z836" t="s">
        <v>75</v>
      </c>
      <c r="AA836" t="s">
        <v>236</v>
      </c>
      <c r="AE836" t="s">
        <v>75</v>
      </c>
      <c r="AF836" t="s">
        <v>75</v>
      </c>
      <c r="AG836" t="s">
        <v>75</v>
      </c>
      <c r="AH836" t="s">
        <v>75</v>
      </c>
      <c r="AJ836" t="s">
        <v>78</v>
      </c>
      <c r="AK836" t="s">
        <v>79</v>
      </c>
      <c r="AL836" t="s">
        <v>8481</v>
      </c>
      <c r="AM836" t="s">
        <v>8482</v>
      </c>
      <c r="AN836" t="s">
        <v>98</v>
      </c>
      <c r="AO836" t="s">
        <v>75</v>
      </c>
      <c r="AP836" t="s">
        <v>75</v>
      </c>
      <c r="AU836" t="s">
        <v>100</v>
      </c>
      <c r="AY836" t="s">
        <v>8442</v>
      </c>
    </row>
    <row r="837" spans="1:51" x14ac:dyDescent="0.25">
      <c r="A837" t="s">
        <v>8483</v>
      </c>
      <c r="B837" t="s">
        <v>8484</v>
      </c>
      <c r="C837" t="s">
        <v>80</v>
      </c>
      <c r="D837" t="s">
        <v>646</v>
      </c>
      <c r="E837" t="s">
        <v>8485</v>
      </c>
      <c r="F837" t="s">
        <v>3725</v>
      </c>
      <c r="G837" t="s">
        <v>11</v>
      </c>
      <c r="H837" t="s">
        <v>110</v>
      </c>
      <c r="I837" t="s">
        <v>281</v>
      </c>
      <c r="J837" t="s">
        <v>6919</v>
      </c>
      <c r="K837" t="s">
        <v>6920</v>
      </c>
      <c r="N837" t="s">
        <v>5081</v>
      </c>
      <c r="O837" t="s">
        <v>8486</v>
      </c>
      <c r="Q837" t="s">
        <v>6922</v>
      </c>
      <c r="R837" t="s">
        <v>8487</v>
      </c>
      <c r="Z837" t="s">
        <v>75</v>
      </c>
      <c r="AA837" t="s">
        <v>236</v>
      </c>
      <c r="AE837" t="s">
        <v>75</v>
      </c>
      <c r="AF837" t="s">
        <v>75</v>
      </c>
      <c r="AG837" t="s">
        <v>75</v>
      </c>
      <c r="AH837" t="s">
        <v>75</v>
      </c>
      <c r="AJ837" t="s">
        <v>78</v>
      </c>
      <c r="AK837" t="s">
        <v>79</v>
      </c>
      <c r="AL837" t="s">
        <v>8488</v>
      </c>
      <c r="AM837" t="s">
        <v>8489</v>
      </c>
      <c r="AN837" t="s">
        <v>98</v>
      </c>
      <c r="AO837" t="s">
        <v>75</v>
      </c>
      <c r="AP837" t="s">
        <v>75</v>
      </c>
      <c r="AU837" t="s">
        <v>100</v>
      </c>
      <c r="AY837" t="s">
        <v>6935</v>
      </c>
    </row>
    <row r="838" spans="1:51" x14ac:dyDescent="0.25">
      <c r="A838" t="s">
        <v>8490</v>
      </c>
      <c r="B838" t="s">
        <v>8491</v>
      </c>
      <c r="C838" t="s">
        <v>80</v>
      </c>
      <c r="D838" t="s">
        <v>574</v>
      </c>
      <c r="E838" t="s">
        <v>1039</v>
      </c>
      <c r="F838" t="s">
        <v>3860</v>
      </c>
      <c r="G838" t="s">
        <v>11</v>
      </c>
      <c r="H838" t="s">
        <v>110</v>
      </c>
      <c r="J838" t="s">
        <v>3875</v>
      </c>
      <c r="K838" t="s">
        <v>3876</v>
      </c>
      <c r="N838" t="s">
        <v>6247</v>
      </c>
      <c r="O838" t="s">
        <v>8492</v>
      </c>
      <c r="Q838" t="s">
        <v>8493</v>
      </c>
      <c r="R838" t="s">
        <v>8494</v>
      </c>
      <c r="Z838" t="s">
        <v>75</v>
      </c>
      <c r="AA838" t="s">
        <v>76</v>
      </c>
      <c r="AE838" t="s">
        <v>161</v>
      </c>
      <c r="AF838" t="s">
        <v>118</v>
      </c>
      <c r="AG838" t="s">
        <v>77</v>
      </c>
      <c r="AH838" t="s">
        <v>75</v>
      </c>
      <c r="AJ838" t="s">
        <v>78</v>
      </c>
      <c r="AK838" t="s">
        <v>79</v>
      </c>
      <c r="AL838" t="s">
        <v>8495</v>
      </c>
      <c r="AM838" t="s">
        <v>8496</v>
      </c>
      <c r="AN838" t="s">
        <v>98</v>
      </c>
      <c r="AO838" t="s">
        <v>75</v>
      </c>
      <c r="AP838" t="s">
        <v>75</v>
      </c>
      <c r="AU838" t="s">
        <v>100</v>
      </c>
      <c r="AY838" t="s">
        <v>6840</v>
      </c>
    </row>
    <row r="839" spans="1:51" x14ac:dyDescent="0.25">
      <c r="A839" t="s">
        <v>8497</v>
      </c>
      <c r="B839" t="s">
        <v>8498</v>
      </c>
      <c r="C839" t="s">
        <v>80</v>
      </c>
      <c r="D839" t="s">
        <v>1346</v>
      </c>
      <c r="E839" t="s">
        <v>8499</v>
      </c>
      <c r="F839" t="s">
        <v>8500</v>
      </c>
      <c r="G839" t="s">
        <v>11</v>
      </c>
      <c r="H839" t="s">
        <v>110</v>
      </c>
      <c r="J839" t="s">
        <v>3875</v>
      </c>
      <c r="K839" t="s">
        <v>3876</v>
      </c>
      <c r="N839" t="s">
        <v>6247</v>
      </c>
      <c r="O839" t="s">
        <v>8492</v>
      </c>
      <c r="Q839" t="s">
        <v>8493</v>
      </c>
      <c r="R839" t="s">
        <v>8501</v>
      </c>
      <c r="Z839" t="s">
        <v>75</v>
      </c>
      <c r="AA839" t="s">
        <v>76</v>
      </c>
      <c r="AE839" t="s">
        <v>161</v>
      </c>
      <c r="AF839" t="s">
        <v>118</v>
      </c>
      <c r="AG839" t="s">
        <v>77</v>
      </c>
      <c r="AH839" t="s">
        <v>75</v>
      </c>
      <c r="AJ839" t="s">
        <v>78</v>
      </c>
      <c r="AK839" t="s">
        <v>79</v>
      </c>
      <c r="AL839" t="s">
        <v>8502</v>
      </c>
      <c r="AM839" t="s">
        <v>8503</v>
      </c>
      <c r="AN839" t="s">
        <v>98</v>
      </c>
      <c r="AO839" t="s">
        <v>75</v>
      </c>
      <c r="AP839" t="s">
        <v>75</v>
      </c>
      <c r="AU839" t="s">
        <v>100</v>
      </c>
      <c r="AY839" t="s">
        <v>828</v>
      </c>
    </row>
    <row r="840" spans="1:51" x14ac:dyDescent="0.25">
      <c r="A840" t="s">
        <v>8504</v>
      </c>
      <c r="B840" t="s">
        <v>8505</v>
      </c>
      <c r="C840" t="s">
        <v>80</v>
      </c>
      <c r="D840" t="s">
        <v>665</v>
      </c>
      <c r="E840" t="s">
        <v>2770</v>
      </c>
      <c r="F840" t="s">
        <v>2771</v>
      </c>
      <c r="G840" t="s">
        <v>11</v>
      </c>
      <c r="H840" t="s">
        <v>110</v>
      </c>
      <c r="I840" t="s">
        <v>201</v>
      </c>
      <c r="J840" t="s">
        <v>2128</v>
      </c>
      <c r="K840" t="s">
        <v>2129</v>
      </c>
      <c r="L840" t="s">
        <v>1734</v>
      </c>
      <c r="M840" t="s">
        <v>1002</v>
      </c>
      <c r="N840" t="s">
        <v>5980</v>
      </c>
      <c r="O840" t="s">
        <v>2772</v>
      </c>
      <c r="Q840" t="s">
        <v>2773</v>
      </c>
      <c r="R840" t="s">
        <v>2774</v>
      </c>
      <c r="Z840" t="s">
        <v>75</v>
      </c>
      <c r="AA840" t="s">
        <v>76</v>
      </c>
      <c r="AE840" t="s">
        <v>212</v>
      </c>
      <c r="AF840" t="s">
        <v>118</v>
      </c>
      <c r="AG840" t="s">
        <v>1012</v>
      </c>
      <c r="AH840" t="s">
        <v>75</v>
      </c>
      <c r="AJ840" t="s">
        <v>78</v>
      </c>
      <c r="AK840" t="s">
        <v>79</v>
      </c>
      <c r="AL840" t="s">
        <v>8506</v>
      </c>
      <c r="AM840" t="s">
        <v>8507</v>
      </c>
      <c r="AN840" t="s">
        <v>98</v>
      </c>
      <c r="AO840" t="s">
        <v>75</v>
      </c>
      <c r="AP840" t="s">
        <v>75</v>
      </c>
      <c r="AU840" t="s">
        <v>100</v>
      </c>
      <c r="AY840" t="s">
        <v>140</v>
      </c>
    </row>
    <row r="841" spans="1:51" x14ac:dyDescent="0.25">
      <c r="A841" t="s">
        <v>8508</v>
      </c>
      <c r="B841" t="s">
        <v>8509</v>
      </c>
      <c r="C841" t="s">
        <v>80</v>
      </c>
      <c r="D841" t="s">
        <v>8510</v>
      </c>
      <c r="E841" t="s">
        <v>8511</v>
      </c>
      <c r="F841" t="s">
        <v>8512</v>
      </c>
      <c r="G841" t="s">
        <v>11</v>
      </c>
      <c r="H841" t="s">
        <v>110</v>
      </c>
      <c r="I841" t="s">
        <v>201</v>
      </c>
      <c r="J841" t="s">
        <v>2128</v>
      </c>
      <c r="K841" t="s">
        <v>2129</v>
      </c>
      <c r="L841" t="s">
        <v>1734</v>
      </c>
      <c r="M841" t="s">
        <v>1002</v>
      </c>
      <c r="N841" t="s">
        <v>4533</v>
      </c>
      <c r="P841" t="s">
        <v>8513</v>
      </c>
      <c r="Q841" t="s">
        <v>3451</v>
      </c>
      <c r="R841" t="s">
        <v>3452</v>
      </c>
      <c r="Z841" t="s">
        <v>75</v>
      </c>
      <c r="AA841" t="s">
        <v>527</v>
      </c>
      <c r="AB841" t="s">
        <v>8514</v>
      </c>
      <c r="AC841" t="s">
        <v>2914</v>
      </c>
      <c r="AE841" t="s">
        <v>212</v>
      </c>
      <c r="AF841" t="s">
        <v>118</v>
      </c>
      <c r="AG841" t="s">
        <v>1012</v>
      </c>
      <c r="AH841" t="s">
        <v>75</v>
      </c>
      <c r="AJ841" t="s">
        <v>78</v>
      </c>
      <c r="AK841" t="s">
        <v>79</v>
      </c>
      <c r="AL841" t="s">
        <v>8515</v>
      </c>
      <c r="AM841" t="s">
        <v>8516</v>
      </c>
      <c r="AN841" t="s">
        <v>98</v>
      </c>
      <c r="AO841" t="s">
        <v>78</v>
      </c>
      <c r="AP841" t="s">
        <v>805</v>
      </c>
      <c r="AU841" t="s">
        <v>100</v>
      </c>
      <c r="AV841" t="s">
        <v>101</v>
      </c>
      <c r="AW841" t="s">
        <v>806</v>
      </c>
      <c r="AX841" t="s">
        <v>807</v>
      </c>
      <c r="AY841" t="s">
        <v>140</v>
      </c>
    </row>
    <row r="842" spans="1:51" x14ac:dyDescent="0.25">
      <c r="A842" t="s">
        <v>8517</v>
      </c>
      <c r="B842" t="s">
        <v>8518</v>
      </c>
      <c r="C842" t="s">
        <v>80</v>
      </c>
      <c r="D842" t="s">
        <v>84</v>
      </c>
      <c r="E842" t="s">
        <v>1836</v>
      </c>
      <c r="F842" t="s">
        <v>2776</v>
      </c>
      <c r="G842" t="s">
        <v>11</v>
      </c>
      <c r="H842" t="s">
        <v>110</v>
      </c>
      <c r="I842" t="s">
        <v>111</v>
      </c>
      <c r="J842" t="s">
        <v>2128</v>
      </c>
      <c r="K842" t="s">
        <v>2129</v>
      </c>
      <c r="L842" t="s">
        <v>1734</v>
      </c>
      <c r="M842" t="s">
        <v>1002</v>
      </c>
      <c r="N842" t="s">
        <v>2777</v>
      </c>
      <c r="O842" t="s">
        <v>2778</v>
      </c>
      <c r="Q842" t="s">
        <v>2779</v>
      </c>
      <c r="R842" t="s">
        <v>2780</v>
      </c>
      <c r="Z842" t="s">
        <v>75</v>
      </c>
      <c r="AA842" t="s">
        <v>76</v>
      </c>
      <c r="AE842" t="s">
        <v>212</v>
      </c>
      <c r="AF842" t="s">
        <v>118</v>
      </c>
      <c r="AG842" t="s">
        <v>1012</v>
      </c>
      <c r="AH842" t="s">
        <v>75</v>
      </c>
      <c r="AJ842" t="s">
        <v>78</v>
      </c>
      <c r="AK842" t="s">
        <v>79</v>
      </c>
      <c r="AL842" t="s">
        <v>8519</v>
      </c>
      <c r="AM842" t="s">
        <v>8520</v>
      </c>
      <c r="AN842" t="s">
        <v>98</v>
      </c>
      <c r="AO842" t="s">
        <v>75</v>
      </c>
      <c r="AP842" t="s">
        <v>75</v>
      </c>
      <c r="AU842" t="s">
        <v>100</v>
      </c>
      <c r="AY842" t="s">
        <v>140</v>
      </c>
    </row>
    <row r="843" spans="1:51" x14ac:dyDescent="0.25">
      <c r="A843" t="s">
        <v>8521</v>
      </c>
      <c r="B843" t="s">
        <v>8522</v>
      </c>
      <c r="C843" t="s">
        <v>80</v>
      </c>
      <c r="D843" t="s">
        <v>2805</v>
      </c>
      <c r="E843" t="s">
        <v>2806</v>
      </c>
      <c r="F843" t="s">
        <v>2572</v>
      </c>
      <c r="G843" t="s">
        <v>11</v>
      </c>
      <c r="H843" t="s">
        <v>110</v>
      </c>
      <c r="I843" t="s">
        <v>111</v>
      </c>
      <c r="J843" t="s">
        <v>2128</v>
      </c>
      <c r="K843" t="s">
        <v>2129</v>
      </c>
      <c r="L843" t="s">
        <v>1734</v>
      </c>
      <c r="M843" t="s">
        <v>1002</v>
      </c>
      <c r="N843" t="s">
        <v>465</v>
      </c>
      <c r="O843" t="s">
        <v>2807</v>
      </c>
      <c r="Q843" t="s">
        <v>2522</v>
      </c>
      <c r="R843" t="s">
        <v>2808</v>
      </c>
      <c r="Z843" t="s">
        <v>75</v>
      </c>
      <c r="AA843" t="s">
        <v>76</v>
      </c>
      <c r="AE843" t="s">
        <v>212</v>
      </c>
      <c r="AF843" t="s">
        <v>118</v>
      </c>
      <c r="AG843" t="s">
        <v>1012</v>
      </c>
      <c r="AH843" t="s">
        <v>75</v>
      </c>
      <c r="AJ843" t="s">
        <v>78</v>
      </c>
      <c r="AK843" t="s">
        <v>79</v>
      </c>
      <c r="AL843" t="s">
        <v>8523</v>
      </c>
      <c r="AM843" t="s">
        <v>8524</v>
      </c>
      <c r="AN843" t="s">
        <v>98</v>
      </c>
      <c r="AO843" t="s">
        <v>75</v>
      </c>
      <c r="AP843" t="s">
        <v>75</v>
      </c>
      <c r="AU843" t="s">
        <v>100</v>
      </c>
      <c r="AY843" t="s">
        <v>1382</v>
      </c>
    </row>
    <row r="844" spans="1:51" x14ac:dyDescent="0.25">
      <c r="A844" t="s">
        <v>8525</v>
      </c>
      <c r="B844" t="s">
        <v>8526</v>
      </c>
      <c r="C844" t="s">
        <v>80</v>
      </c>
      <c r="D844" t="s">
        <v>533</v>
      </c>
      <c r="E844" t="s">
        <v>2781</v>
      </c>
      <c r="F844" t="s">
        <v>2782</v>
      </c>
      <c r="G844" t="s">
        <v>11</v>
      </c>
      <c r="H844" t="s">
        <v>110</v>
      </c>
      <c r="I844" t="s">
        <v>201</v>
      </c>
      <c r="J844" t="s">
        <v>2128</v>
      </c>
      <c r="K844" t="s">
        <v>2129</v>
      </c>
      <c r="L844" t="s">
        <v>1734</v>
      </c>
      <c r="M844" t="s">
        <v>1002</v>
      </c>
      <c r="N844" t="s">
        <v>2783</v>
      </c>
      <c r="O844" t="s">
        <v>2784</v>
      </c>
      <c r="Q844" t="s">
        <v>2773</v>
      </c>
      <c r="R844" t="s">
        <v>2785</v>
      </c>
      <c r="Z844" t="s">
        <v>75</v>
      </c>
      <c r="AA844" t="s">
        <v>76</v>
      </c>
      <c r="AE844" t="s">
        <v>212</v>
      </c>
      <c r="AF844" t="s">
        <v>118</v>
      </c>
      <c r="AG844" t="s">
        <v>1012</v>
      </c>
      <c r="AH844" t="s">
        <v>75</v>
      </c>
      <c r="AJ844" t="s">
        <v>78</v>
      </c>
      <c r="AK844" t="s">
        <v>79</v>
      </c>
      <c r="AL844" t="s">
        <v>8527</v>
      </c>
      <c r="AM844" t="s">
        <v>8528</v>
      </c>
      <c r="AN844" t="s">
        <v>98</v>
      </c>
      <c r="AO844" t="s">
        <v>75</v>
      </c>
      <c r="AP844" t="s">
        <v>75</v>
      </c>
      <c r="AU844" t="s">
        <v>100</v>
      </c>
      <c r="AY844" t="s">
        <v>140</v>
      </c>
    </row>
    <row r="845" spans="1:51" x14ac:dyDescent="0.25">
      <c r="A845" t="s">
        <v>8529</v>
      </c>
      <c r="B845" t="s">
        <v>8530</v>
      </c>
      <c r="C845" t="s">
        <v>80</v>
      </c>
      <c r="D845" t="s">
        <v>845</v>
      </c>
      <c r="E845" t="s">
        <v>8531</v>
      </c>
      <c r="F845" t="s">
        <v>8532</v>
      </c>
      <c r="G845" t="s">
        <v>11</v>
      </c>
      <c r="H845" t="s">
        <v>110</v>
      </c>
      <c r="I845" t="s">
        <v>111</v>
      </c>
      <c r="J845" t="s">
        <v>2128</v>
      </c>
      <c r="K845" t="s">
        <v>2129</v>
      </c>
      <c r="L845" t="s">
        <v>1734</v>
      </c>
      <c r="M845" t="s">
        <v>1002</v>
      </c>
      <c r="N845" t="s">
        <v>6630</v>
      </c>
      <c r="P845" t="s">
        <v>2784</v>
      </c>
      <c r="Q845" t="s">
        <v>2773</v>
      </c>
      <c r="R845" t="s">
        <v>8533</v>
      </c>
      <c r="Z845" t="s">
        <v>75</v>
      </c>
      <c r="AA845" t="s">
        <v>76</v>
      </c>
      <c r="AE845" t="s">
        <v>212</v>
      </c>
      <c r="AF845" t="s">
        <v>118</v>
      </c>
      <c r="AG845" t="s">
        <v>1012</v>
      </c>
      <c r="AH845" t="s">
        <v>75</v>
      </c>
      <c r="AJ845" t="s">
        <v>78</v>
      </c>
      <c r="AK845" t="s">
        <v>79</v>
      </c>
      <c r="AL845" t="s">
        <v>8534</v>
      </c>
      <c r="AM845" t="s">
        <v>8535</v>
      </c>
      <c r="AN845" t="s">
        <v>98</v>
      </c>
      <c r="AO845" t="s">
        <v>78</v>
      </c>
      <c r="AP845" t="s">
        <v>99</v>
      </c>
      <c r="AU845" t="s">
        <v>100</v>
      </c>
      <c r="AV845" t="s">
        <v>101</v>
      </c>
      <c r="AW845" t="s">
        <v>102</v>
      </c>
      <c r="AX845" t="s">
        <v>103</v>
      </c>
      <c r="AY845" t="s">
        <v>1382</v>
      </c>
    </row>
    <row r="846" spans="1:51" x14ac:dyDescent="0.25">
      <c r="A846" t="s">
        <v>8536</v>
      </c>
      <c r="B846" t="s">
        <v>8537</v>
      </c>
      <c r="C846" t="s">
        <v>80</v>
      </c>
      <c r="D846" t="s">
        <v>2276</v>
      </c>
      <c r="E846" t="s">
        <v>2493</v>
      </c>
      <c r="F846" t="s">
        <v>2494</v>
      </c>
      <c r="G846" t="s">
        <v>11</v>
      </c>
      <c r="H846" t="s">
        <v>110</v>
      </c>
      <c r="J846" t="s">
        <v>2495</v>
      </c>
      <c r="K846" t="s">
        <v>2496</v>
      </c>
      <c r="L846" t="s">
        <v>2273</v>
      </c>
      <c r="M846" t="s">
        <v>366</v>
      </c>
      <c r="N846" t="s">
        <v>4453</v>
      </c>
      <c r="O846" t="s">
        <v>2497</v>
      </c>
      <c r="Q846" t="s">
        <v>2498</v>
      </c>
      <c r="R846" t="s">
        <v>2499</v>
      </c>
      <c r="U846" t="s">
        <v>2500</v>
      </c>
      <c r="V846" t="s">
        <v>2501</v>
      </c>
      <c r="Z846" t="s">
        <v>75</v>
      </c>
      <c r="AA846" t="s">
        <v>76</v>
      </c>
      <c r="AE846" t="s">
        <v>2392</v>
      </c>
      <c r="AF846" t="s">
        <v>118</v>
      </c>
      <c r="AG846" t="s">
        <v>937</v>
      </c>
      <c r="AH846" t="s">
        <v>75</v>
      </c>
      <c r="AJ846" t="s">
        <v>78</v>
      </c>
      <c r="AK846" t="s">
        <v>79</v>
      </c>
      <c r="AL846" t="s">
        <v>8538</v>
      </c>
      <c r="AM846" t="s">
        <v>8539</v>
      </c>
      <c r="AN846" t="s">
        <v>98</v>
      </c>
      <c r="AO846" t="s">
        <v>75</v>
      </c>
      <c r="AP846" t="s">
        <v>75</v>
      </c>
      <c r="AU846" t="s">
        <v>100</v>
      </c>
      <c r="AY846" t="s">
        <v>140</v>
      </c>
    </row>
    <row r="847" spans="1:51" x14ac:dyDescent="0.25">
      <c r="A847" t="s">
        <v>8540</v>
      </c>
      <c r="B847" t="s">
        <v>8541</v>
      </c>
      <c r="C847" t="s">
        <v>80</v>
      </c>
      <c r="D847" t="s">
        <v>294</v>
      </c>
      <c r="E847" t="s">
        <v>2528</v>
      </c>
      <c r="F847" t="s">
        <v>2529</v>
      </c>
      <c r="G847" t="s">
        <v>11</v>
      </c>
      <c r="H847" t="s">
        <v>110</v>
      </c>
      <c r="J847" t="s">
        <v>2495</v>
      </c>
      <c r="K847" t="s">
        <v>2496</v>
      </c>
      <c r="L847" t="s">
        <v>2273</v>
      </c>
      <c r="M847" t="s">
        <v>366</v>
      </c>
      <c r="N847" t="s">
        <v>5531</v>
      </c>
      <c r="O847" t="s">
        <v>2530</v>
      </c>
      <c r="Q847" t="s">
        <v>2498</v>
      </c>
      <c r="R847" t="s">
        <v>2531</v>
      </c>
      <c r="V847" t="s">
        <v>2532</v>
      </c>
      <c r="Z847" t="s">
        <v>75</v>
      </c>
      <c r="AA847" t="s">
        <v>76</v>
      </c>
      <c r="AE847" t="s">
        <v>2392</v>
      </c>
      <c r="AF847" t="s">
        <v>118</v>
      </c>
      <c r="AG847" t="s">
        <v>937</v>
      </c>
      <c r="AH847" t="s">
        <v>75</v>
      </c>
      <c r="AJ847" t="s">
        <v>78</v>
      </c>
      <c r="AK847" t="s">
        <v>79</v>
      </c>
      <c r="AL847" t="s">
        <v>8542</v>
      </c>
      <c r="AM847" t="s">
        <v>8543</v>
      </c>
      <c r="AN847" t="s">
        <v>98</v>
      </c>
      <c r="AO847" t="s">
        <v>75</v>
      </c>
      <c r="AP847" t="s">
        <v>75</v>
      </c>
      <c r="AU847" t="s">
        <v>100</v>
      </c>
      <c r="AY847" t="s">
        <v>140</v>
      </c>
    </row>
    <row r="848" spans="1:51" x14ac:dyDescent="0.25">
      <c r="A848" t="s">
        <v>8544</v>
      </c>
      <c r="B848" t="s">
        <v>8545</v>
      </c>
      <c r="C848" t="s">
        <v>9</v>
      </c>
      <c r="D848" t="s">
        <v>2164</v>
      </c>
      <c r="E848" t="s">
        <v>3453</v>
      </c>
      <c r="F848" t="s">
        <v>3454</v>
      </c>
      <c r="G848" t="s">
        <v>11</v>
      </c>
      <c r="H848" t="s">
        <v>93</v>
      </c>
      <c r="I848" t="s">
        <v>111</v>
      </c>
      <c r="J848" t="s">
        <v>2128</v>
      </c>
      <c r="K848" t="s">
        <v>2129</v>
      </c>
      <c r="L848" t="s">
        <v>1734</v>
      </c>
      <c r="M848" t="s">
        <v>1002</v>
      </c>
      <c r="N848" t="s">
        <v>6377</v>
      </c>
      <c r="O848" t="s">
        <v>3455</v>
      </c>
      <c r="Q848" t="s">
        <v>2788</v>
      </c>
      <c r="R848" t="s">
        <v>3456</v>
      </c>
      <c r="S848" t="s">
        <v>3457</v>
      </c>
      <c r="Z848" t="s">
        <v>75</v>
      </c>
      <c r="AA848" t="s">
        <v>76</v>
      </c>
      <c r="AE848" t="s">
        <v>2877</v>
      </c>
      <c r="AF848" t="s">
        <v>96</v>
      </c>
      <c r="AG848" t="s">
        <v>1008</v>
      </c>
      <c r="AH848" t="s">
        <v>75</v>
      </c>
      <c r="AJ848" t="s">
        <v>78</v>
      </c>
      <c r="AK848" t="s">
        <v>79</v>
      </c>
      <c r="AL848" t="s">
        <v>8546</v>
      </c>
      <c r="AM848" t="s">
        <v>8547</v>
      </c>
      <c r="AN848" t="s">
        <v>98</v>
      </c>
      <c r="AO848" t="s">
        <v>75</v>
      </c>
      <c r="AP848" t="s">
        <v>75</v>
      </c>
      <c r="AU848" t="s">
        <v>100</v>
      </c>
      <c r="AY848" t="s">
        <v>1382</v>
      </c>
    </row>
    <row r="849" spans="1:51" x14ac:dyDescent="0.25">
      <c r="A849" t="s">
        <v>8548</v>
      </c>
      <c r="B849" t="s">
        <v>8549</v>
      </c>
      <c r="C849" t="s">
        <v>80</v>
      </c>
      <c r="D849" t="s">
        <v>355</v>
      </c>
      <c r="E849" t="s">
        <v>1507</v>
      </c>
      <c r="F849" t="s">
        <v>2786</v>
      </c>
      <c r="G849" t="s">
        <v>11</v>
      </c>
      <c r="H849" t="s">
        <v>93</v>
      </c>
      <c r="I849" t="s">
        <v>201</v>
      </c>
      <c r="J849" t="s">
        <v>2128</v>
      </c>
      <c r="K849" t="s">
        <v>2129</v>
      </c>
      <c r="L849" t="s">
        <v>1734</v>
      </c>
      <c r="M849" t="s">
        <v>1002</v>
      </c>
      <c r="O849" t="s">
        <v>2787</v>
      </c>
      <c r="Q849" t="s">
        <v>2788</v>
      </c>
      <c r="R849" t="s">
        <v>2789</v>
      </c>
      <c r="Z849" t="s">
        <v>75</v>
      </c>
      <c r="AA849" t="s">
        <v>76</v>
      </c>
      <c r="AE849" t="s">
        <v>2877</v>
      </c>
      <c r="AF849" t="s">
        <v>96</v>
      </c>
      <c r="AG849" t="s">
        <v>1008</v>
      </c>
      <c r="AH849" t="s">
        <v>75</v>
      </c>
      <c r="AJ849" t="s">
        <v>78</v>
      </c>
      <c r="AK849" t="s">
        <v>79</v>
      </c>
      <c r="AL849" t="s">
        <v>8550</v>
      </c>
      <c r="AM849" t="s">
        <v>8551</v>
      </c>
      <c r="AN849" t="s">
        <v>98</v>
      </c>
      <c r="AO849" t="s">
        <v>75</v>
      </c>
      <c r="AP849" t="s">
        <v>75</v>
      </c>
      <c r="AU849" t="s">
        <v>100</v>
      </c>
      <c r="AY849" t="s">
        <v>1382</v>
      </c>
    </row>
    <row r="850" spans="1:51" x14ac:dyDescent="0.25">
      <c r="A850" t="s">
        <v>8552</v>
      </c>
      <c r="B850" t="s">
        <v>8553</v>
      </c>
      <c r="C850" t="s">
        <v>80</v>
      </c>
      <c r="D850" t="s">
        <v>1115</v>
      </c>
      <c r="E850" t="s">
        <v>3448</v>
      </c>
      <c r="F850" t="s">
        <v>3449</v>
      </c>
      <c r="G850" t="s">
        <v>11</v>
      </c>
      <c r="H850" t="s">
        <v>93</v>
      </c>
      <c r="I850" t="s">
        <v>201</v>
      </c>
      <c r="J850" t="s">
        <v>2128</v>
      </c>
      <c r="K850" t="s">
        <v>2129</v>
      </c>
      <c r="L850" t="s">
        <v>1734</v>
      </c>
      <c r="M850" t="s">
        <v>1002</v>
      </c>
      <c r="N850" t="s">
        <v>6630</v>
      </c>
      <c r="O850" t="s">
        <v>3450</v>
      </c>
      <c r="Q850" t="s">
        <v>3451</v>
      </c>
      <c r="R850" t="s">
        <v>3452</v>
      </c>
      <c r="Z850" t="s">
        <v>75</v>
      </c>
      <c r="AA850" t="s">
        <v>76</v>
      </c>
      <c r="AE850" t="s">
        <v>2877</v>
      </c>
      <c r="AF850" t="s">
        <v>96</v>
      </c>
      <c r="AG850" t="s">
        <v>1008</v>
      </c>
      <c r="AH850" t="s">
        <v>75</v>
      </c>
      <c r="AJ850" t="s">
        <v>78</v>
      </c>
      <c r="AK850" t="s">
        <v>79</v>
      </c>
      <c r="AL850" t="s">
        <v>8554</v>
      </c>
      <c r="AM850" t="s">
        <v>8555</v>
      </c>
      <c r="AN850" t="s">
        <v>98</v>
      </c>
      <c r="AO850" t="s">
        <v>75</v>
      </c>
      <c r="AP850" t="s">
        <v>75</v>
      </c>
      <c r="AU850" t="s">
        <v>100</v>
      </c>
      <c r="AY850" t="s">
        <v>140</v>
      </c>
    </row>
    <row r="851" spans="1:51" x14ac:dyDescent="0.25">
      <c r="A851" t="s">
        <v>8556</v>
      </c>
      <c r="B851" t="s">
        <v>8557</v>
      </c>
      <c r="C851" t="s">
        <v>80</v>
      </c>
      <c r="D851" t="s">
        <v>853</v>
      </c>
      <c r="E851" t="s">
        <v>3480</v>
      </c>
      <c r="F851" t="s">
        <v>3481</v>
      </c>
      <c r="G851" t="s">
        <v>11</v>
      </c>
      <c r="H851" t="s">
        <v>225</v>
      </c>
      <c r="J851" t="s">
        <v>231</v>
      </c>
      <c r="K851" t="s">
        <v>232</v>
      </c>
      <c r="N851" t="s">
        <v>2658</v>
      </c>
      <c r="O851" t="s">
        <v>3482</v>
      </c>
      <c r="Q851" t="s">
        <v>3077</v>
      </c>
      <c r="R851" t="s">
        <v>3483</v>
      </c>
      <c r="Z851" t="s">
        <v>75</v>
      </c>
      <c r="AA851" t="s">
        <v>236</v>
      </c>
      <c r="AE851" t="s">
        <v>95</v>
      </c>
      <c r="AF851" t="s">
        <v>96</v>
      </c>
      <c r="AG851" t="s">
        <v>97</v>
      </c>
      <c r="AH851" t="s">
        <v>75</v>
      </c>
      <c r="AJ851" t="s">
        <v>78</v>
      </c>
      <c r="AK851" t="s">
        <v>79</v>
      </c>
      <c r="AL851" t="s">
        <v>8558</v>
      </c>
      <c r="AM851" t="s">
        <v>8559</v>
      </c>
      <c r="AN851" t="s">
        <v>98</v>
      </c>
      <c r="AO851" t="s">
        <v>75</v>
      </c>
      <c r="AP851" t="s">
        <v>75</v>
      </c>
      <c r="AU851" t="s">
        <v>100</v>
      </c>
      <c r="AY851" t="s">
        <v>8560</v>
      </c>
    </row>
    <row r="852" spans="1:51" x14ac:dyDescent="0.25">
      <c r="A852" t="s">
        <v>8561</v>
      </c>
      <c r="B852" t="s">
        <v>8562</v>
      </c>
      <c r="C852" t="s">
        <v>80</v>
      </c>
      <c r="D852" t="s">
        <v>725</v>
      </c>
      <c r="E852" t="s">
        <v>1791</v>
      </c>
      <c r="F852" t="s">
        <v>1792</v>
      </c>
      <c r="G852" t="s">
        <v>11</v>
      </c>
      <c r="H852" t="s">
        <v>225</v>
      </c>
      <c r="J852" t="s">
        <v>441</v>
      </c>
      <c r="K852" t="s">
        <v>442</v>
      </c>
      <c r="L852" t="s">
        <v>443</v>
      </c>
      <c r="M852" t="s">
        <v>299</v>
      </c>
      <c r="N852" t="s">
        <v>1740</v>
      </c>
      <c r="O852" t="s">
        <v>1793</v>
      </c>
      <c r="Q852" t="s">
        <v>505</v>
      </c>
      <c r="R852" t="s">
        <v>1794</v>
      </c>
      <c r="S852" t="s">
        <v>1795</v>
      </c>
      <c r="U852" t="s">
        <v>1796</v>
      </c>
      <c r="Z852" t="s">
        <v>75</v>
      </c>
      <c r="AA852" t="s">
        <v>76</v>
      </c>
      <c r="AE852" t="s">
        <v>450</v>
      </c>
      <c r="AF852" t="s">
        <v>96</v>
      </c>
      <c r="AG852" t="s">
        <v>99</v>
      </c>
      <c r="AH852" t="s">
        <v>75</v>
      </c>
      <c r="AJ852" t="s">
        <v>78</v>
      </c>
      <c r="AK852" t="s">
        <v>79</v>
      </c>
      <c r="AL852" t="s">
        <v>8563</v>
      </c>
      <c r="AM852" t="s">
        <v>8564</v>
      </c>
      <c r="AN852" t="s">
        <v>98</v>
      </c>
      <c r="AO852" t="s">
        <v>75</v>
      </c>
      <c r="AP852" t="s">
        <v>75</v>
      </c>
      <c r="AU852" t="s">
        <v>100</v>
      </c>
      <c r="AY852" t="s">
        <v>1797</v>
      </c>
    </row>
    <row r="853" spans="1:51" x14ac:dyDescent="0.25">
      <c r="A853" t="s">
        <v>8565</v>
      </c>
      <c r="B853" t="s">
        <v>8566</v>
      </c>
      <c r="C853" t="s">
        <v>80</v>
      </c>
      <c r="D853" t="s">
        <v>935</v>
      </c>
      <c r="E853" t="s">
        <v>3883</v>
      </c>
      <c r="F853" t="s">
        <v>3080</v>
      </c>
      <c r="G853" t="s">
        <v>11</v>
      </c>
      <c r="H853" t="s">
        <v>225</v>
      </c>
      <c r="J853" t="s">
        <v>8567</v>
      </c>
      <c r="K853" t="s">
        <v>8568</v>
      </c>
      <c r="L853" t="s">
        <v>1298</v>
      </c>
      <c r="M853" t="s">
        <v>1002</v>
      </c>
      <c r="N853" t="s">
        <v>7493</v>
      </c>
      <c r="O853" t="s">
        <v>78</v>
      </c>
      <c r="P853" t="s">
        <v>8569</v>
      </c>
      <c r="Q853" t="s">
        <v>8570</v>
      </c>
      <c r="R853" t="s">
        <v>8571</v>
      </c>
      <c r="S853" t="s">
        <v>8572</v>
      </c>
      <c r="V853" t="s">
        <v>8573</v>
      </c>
      <c r="Z853" t="s">
        <v>78</v>
      </c>
      <c r="AA853" t="s">
        <v>236</v>
      </c>
      <c r="AE853" t="s">
        <v>2877</v>
      </c>
      <c r="AF853" t="s">
        <v>96</v>
      </c>
      <c r="AG853" t="s">
        <v>1008</v>
      </c>
      <c r="AH853" t="s">
        <v>75</v>
      </c>
      <c r="AJ853" t="s">
        <v>78</v>
      </c>
      <c r="AK853" t="s">
        <v>79</v>
      </c>
      <c r="AL853" t="s">
        <v>8574</v>
      </c>
      <c r="AM853" t="s">
        <v>8575</v>
      </c>
      <c r="AN853" t="s">
        <v>98</v>
      </c>
      <c r="AU853" t="s">
        <v>100</v>
      </c>
      <c r="AY853" t="s">
        <v>8576</v>
      </c>
    </row>
    <row r="854" spans="1:51" x14ac:dyDescent="0.25">
      <c r="A854" t="s">
        <v>8577</v>
      </c>
      <c r="B854" t="s">
        <v>8578</v>
      </c>
      <c r="C854" t="s">
        <v>80</v>
      </c>
      <c r="D854" t="s">
        <v>84</v>
      </c>
      <c r="E854" t="s">
        <v>1542</v>
      </c>
      <c r="F854" t="s">
        <v>1543</v>
      </c>
      <c r="G854" t="s">
        <v>11</v>
      </c>
      <c r="H854" t="s">
        <v>347</v>
      </c>
      <c r="J854" t="s">
        <v>1544</v>
      </c>
      <c r="K854" t="s">
        <v>1545</v>
      </c>
      <c r="L854" t="s">
        <v>1298</v>
      </c>
      <c r="M854" t="s">
        <v>1002</v>
      </c>
      <c r="O854" t="s">
        <v>1546</v>
      </c>
      <c r="Q854" t="s">
        <v>1547</v>
      </c>
      <c r="R854" t="s">
        <v>1548</v>
      </c>
      <c r="S854" t="s">
        <v>1549</v>
      </c>
      <c r="Z854" t="s">
        <v>75</v>
      </c>
      <c r="AA854" t="s">
        <v>76</v>
      </c>
      <c r="AE854" t="s">
        <v>212</v>
      </c>
      <c r="AF854" t="s">
        <v>118</v>
      </c>
      <c r="AG854" t="s">
        <v>1012</v>
      </c>
      <c r="AH854" t="s">
        <v>75</v>
      </c>
      <c r="AJ854" t="s">
        <v>78</v>
      </c>
      <c r="AK854" t="s">
        <v>79</v>
      </c>
      <c r="AL854" t="s">
        <v>8579</v>
      </c>
      <c r="AM854" t="s">
        <v>8580</v>
      </c>
      <c r="AN854" t="s">
        <v>98</v>
      </c>
      <c r="AO854" t="s">
        <v>75</v>
      </c>
      <c r="AP854" t="s">
        <v>75</v>
      </c>
      <c r="AU854" t="s">
        <v>100</v>
      </c>
      <c r="AY854" t="s">
        <v>1550</v>
      </c>
    </row>
    <row r="855" spans="1:51" x14ac:dyDescent="0.25">
      <c r="A855" t="s">
        <v>8581</v>
      </c>
      <c r="B855" t="s">
        <v>8582</v>
      </c>
      <c r="C855" t="s">
        <v>80</v>
      </c>
      <c r="D855" t="s">
        <v>1087</v>
      </c>
      <c r="E855" t="s">
        <v>8583</v>
      </c>
      <c r="F855" t="s">
        <v>8584</v>
      </c>
      <c r="G855" t="s">
        <v>11</v>
      </c>
      <c r="H855" t="s">
        <v>347</v>
      </c>
      <c r="J855" t="s">
        <v>3875</v>
      </c>
      <c r="K855" t="s">
        <v>3876</v>
      </c>
      <c r="N855" t="s">
        <v>6247</v>
      </c>
      <c r="O855" t="s">
        <v>8492</v>
      </c>
      <c r="Q855" t="s">
        <v>8493</v>
      </c>
      <c r="R855" t="s">
        <v>8501</v>
      </c>
      <c r="Z855" t="s">
        <v>75</v>
      </c>
      <c r="AA855" t="s">
        <v>76</v>
      </c>
      <c r="AE855" t="s">
        <v>161</v>
      </c>
      <c r="AF855" t="s">
        <v>118</v>
      </c>
      <c r="AG855" t="s">
        <v>77</v>
      </c>
      <c r="AH855" t="s">
        <v>75</v>
      </c>
      <c r="AJ855" t="s">
        <v>78</v>
      </c>
      <c r="AK855" t="s">
        <v>79</v>
      </c>
      <c r="AL855" t="s">
        <v>8585</v>
      </c>
      <c r="AM855" t="s">
        <v>8586</v>
      </c>
      <c r="AN855" t="s">
        <v>98</v>
      </c>
      <c r="AO855" t="s">
        <v>75</v>
      </c>
      <c r="AP855" t="s">
        <v>75</v>
      </c>
      <c r="AU855" t="s">
        <v>100</v>
      </c>
      <c r="AY855" t="s">
        <v>8587</v>
      </c>
    </row>
    <row r="856" spans="1:51" x14ac:dyDescent="0.25">
      <c r="A856" t="s">
        <v>8588</v>
      </c>
      <c r="B856" t="s">
        <v>8589</v>
      </c>
      <c r="C856" t="s">
        <v>9</v>
      </c>
      <c r="D856" t="s">
        <v>577</v>
      </c>
      <c r="E856" t="s">
        <v>8590</v>
      </c>
      <c r="F856" t="s">
        <v>8591</v>
      </c>
      <c r="G856" t="s">
        <v>11</v>
      </c>
      <c r="H856" t="s">
        <v>347</v>
      </c>
      <c r="J856" t="s">
        <v>3875</v>
      </c>
      <c r="K856" t="s">
        <v>3876</v>
      </c>
      <c r="N856" t="s">
        <v>6247</v>
      </c>
      <c r="O856" t="s">
        <v>8492</v>
      </c>
      <c r="Q856" t="s">
        <v>8493</v>
      </c>
      <c r="R856" t="s">
        <v>8501</v>
      </c>
      <c r="Z856" t="s">
        <v>75</v>
      </c>
      <c r="AA856" t="s">
        <v>76</v>
      </c>
      <c r="AE856" t="s">
        <v>161</v>
      </c>
      <c r="AF856" t="s">
        <v>118</v>
      </c>
      <c r="AG856" t="s">
        <v>77</v>
      </c>
      <c r="AH856" t="s">
        <v>75</v>
      </c>
      <c r="AJ856" t="s">
        <v>78</v>
      </c>
      <c r="AK856" t="s">
        <v>79</v>
      </c>
      <c r="AL856" t="s">
        <v>8592</v>
      </c>
      <c r="AM856" t="s">
        <v>8593</v>
      </c>
      <c r="AN856" t="s">
        <v>98</v>
      </c>
      <c r="AO856" t="s">
        <v>75</v>
      </c>
      <c r="AP856" t="s">
        <v>75</v>
      </c>
      <c r="AU856" t="s">
        <v>100</v>
      </c>
      <c r="AY856" t="s">
        <v>8587</v>
      </c>
    </row>
    <row r="857" spans="1:51" x14ac:dyDescent="0.25">
      <c r="A857" t="s">
        <v>8594</v>
      </c>
      <c r="B857" t="s">
        <v>8595</v>
      </c>
      <c r="C857" t="s">
        <v>9</v>
      </c>
      <c r="D857" t="s">
        <v>2113</v>
      </c>
      <c r="E857" t="s">
        <v>8596</v>
      </c>
      <c r="F857" t="s">
        <v>8597</v>
      </c>
      <c r="G857" t="s">
        <v>11</v>
      </c>
      <c r="H857" t="s">
        <v>347</v>
      </c>
      <c r="J857" t="s">
        <v>3875</v>
      </c>
      <c r="K857" t="s">
        <v>3876</v>
      </c>
      <c r="N857" t="s">
        <v>6247</v>
      </c>
      <c r="O857" t="s">
        <v>8492</v>
      </c>
      <c r="Q857" t="s">
        <v>8493</v>
      </c>
      <c r="R857" t="s">
        <v>8501</v>
      </c>
      <c r="Z857" t="s">
        <v>75</v>
      </c>
      <c r="AA857" t="s">
        <v>76</v>
      </c>
      <c r="AE857" t="s">
        <v>161</v>
      </c>
      <c r="AF857" t="s">
        <v>118</v>
      </c>
      <c r="AG857" t="s">
        <v>77</v>
      </c>
      <c r="AH857" t="s">
        <v>75</v>
      </c>
      <c r="AJ857" t="s">
        <v>78</v>
      </c>
      <c r="AK857" t="s">
        <v>79</v>
      </c>
      <c r="AL857" t="s">
        <v>8598</v>
      </c>
      <c r="AM857" t="s">
        <v>8599</v>
      </c>
      <c r="AN857" t="s">
        <v>98</v>
      </c>
      <c r="AO857" t="s">
        <v>75</v>
      </c>
      <c r="AP857" t="s">
        <v>75</v>
      </c>
      <c r="AU857" t="s">
        <v>100</v>
      </c>
      <c r="AY857" t="s">
        <v>8587</v>
      </c>
    </row>
    <row r="858" spans="1:51" x14ac:dyDescent="0.25">
      <c r="A858" t="s">
        <v>8600</v>
      </c>
      <c r="B858" t="s">
        <v>8601</v>
      </c>
      <c r="C858" t="s">
        <v>80</v>
      </c>
      <c r="D858" t="s">
        <v>459</v>
      </c>
      <c r="E858" t="s">
        <v>8602</v>
      </c>
      <c r="F858" t="s">
        <v>8603</v>
      </c>
      <c r="G858" t="s">
        <v>11</v>
      </c>
      <c r="H858" t="s">
        <v>347</v>
      </c>
      <c r="J858" t="s">
        <v>3875</v>
      </c>
      <c r="K858" t="s">
        <v>3876</v>
      </c>
      <c r="N858" t="s">
        <v>6247</v>
      </c>
      <c r="O858" t="s">
        <v>8604</v>
      </c>
      <c r="Q858" t="s">
        <v>8493</v>
      </c>
      <c r="R858" t="s">
        <v>8494</v>
      </c>
      <c r="S858" t="s">
        <v>8605</v>
      </c>
      <c r="Z858" t="s">
        <v>75</v>
      </c>
      <c r="AA858" t="s">
        <v>76</v>
      </c>
      <c r="AE858" t="s">
        <v>161</v>
      </c>
      <c r="AF858" t="s">
        <v>118</v>
      </c>
      <c r="AG858" t="s">
        <v>77</v>
      </c>
      <c r="AH858" t="s">
        <v>75</v>
      </c>
      <c r="AJ858" t="s">
        <v>78</v>
      </c>
      <c r="AK858" t="s">
        <v>79</v>
      </c>
      <c r="AL858" t="s">
        <v>8606</v>
      </c>
      <c r="AM858" t="s">
        <v>8607</v>
      </c>
      <c r="AN858" t="s">
        <v>98</v>
      </c>
      <c r="AO858" t="s">
        <v>75</v>
      </c>
      <c r="AP858" t="s">
        <v>75</v>
      </c>
      <c r="AU858" t="s">
        <v>100</v>
      </c>
      <c r="AY858" t="s">
        <v>8587</v>
      </c>
    </row>
    <row r="859" spans="1:51" x14ac:dyDescent="0.25">
      <c r="A859" t="s">
        <v>8608</v>
      </c>
      <c r="B859" t="s">
        <v>8609</v>
      </c>
      <c r="C859" t="s">
        <v>80</v>
      </c>
      <c r="D859" t="s">
        <v>1343</v>
      </c>
      <c r="E859" t="s">
        <v>8610</v>
      </c>
      <c r="F859" t="s">
        <v>8611</v>
      </c>
      <c r="G859" t="s">
        <v>11</v>
      </c>
      <c r="H859" t="s">
        <v>347</v>
      </c>
      <c r="I859" t="s">
        <v>201</v>
      </c>
      <c r="J859" t="s">
        <v>2128</v>
      </c>
      <c r="K859" t="s">
        <v>2129</v>
      </c>
      <c r="L859" t="s">
        <v>1734</v>
      </c>
      <c r="M859" t="s">
        <v>1002</v>
      </c>
      <c r="N859" t="s">
        <v>8612</v>
      </c>
      <c r="O859" t="s">
        <v>8613</v>
      </c>
      <c r="Q859" t="s">
        <v>2522</v>
      </c>
      <c r="R859" t="s">
        <v>2808</v>
      </c>
      <c r="Z859" t="s">
        <v>75</v>
      </c>
      <c r="AA859" t="s">
        <v>76</v>
      </c>
      <c r="AE859" t="s">
        <v>212</v>
      </c>
      <c r="AF859" t="s">
        <v>118</v>
      </c>
      <c r="AG859" t="s">
        <v>1012</v>
      </c>
      <c r="AH859" t="s">
        <v>75</v>
      </c>
      <c r="AJ859" t="s">
        <v>78</v>
      </c>
      <c r="AK859" t="s">
        <v>79</v>
      </c>
      <c r="AL859" t="s">
        <v>8614</v>
      </c>
      <c r="AM859" t="s">
        <v>8615</v>
      </c>
      <c r="AN859" t="s">
        <v>98</v>
      </c>
      <c r="AO859" t="s">
        <v>75</v>
      </c>
      <c r="AP859" t="s">
        <v>75</v>
      </c>
      <c r="AU859" t="s">
        <v>100</v>
      </c>
      <c r="AY859" t="s">
        <v>119</v>
      </c>
    </row>
    <row r="860" spans="1:51" x14ac:dyDescent="0.25">
      <c r="A860" t="s">
        <v>8616</v>
      </c>
      <c r="B860" t="s">
        <v>8617</v>
      </c>
      <c r="C860" t="s">
        <v>80</v>
      </c>
      <c r="D860" t="s">
        <v>81</v>
      </c>
      <c r="E860" t="s">
        <v>2545</v>
      </c>
      <c r="F860" t="s">
        <v>2546</v>
      </c>
      <c r="G860" t="s">
        <v>11</v>
      </c>
      <c r="H860" t="s">
        <v>347</v>
      </c>
      <c r="J860" t="s">
        <v>1270</v>
      </c>
      <c r="K860" t="s">
        <v>1271</v>
      </c>
      <c r="N860" t="s">
        <v>6647</v>
      </c>
      <c r="O860" t="s">
        <v>2547</v>
      </c>
      <c r="Q860" t="s">
        <v>1765</v>
      </c>
      <c r="R860" t="s">
        <v>2548</v>
      </c>
      <c r="Z860" t="s">
        <v>75</v>
      </c>
      <c r="AA860" t="s">
        <v>76</v>
      </c>
      <c r="AE860" t="s">
        <v>2392</v>
      </c>
      <c r="AF860" t="s">
        <v>118</v>
      </c>
      <c r="AG860" t="s">
        <v>937</v>
      </c>
      <c r="AH860" t="s">
        <v>75</v>
      </c>
      <c r="AJ860" t="s">
        <v>78</v>
      </c>
      <c r="AK860" t="s">
        <v>79</v>
      </c>
      <c r="AL860" t="s">
        <v>8618</v>
      </c>
      <c r="AM860" t="s">
        <v>8619</v>
      </c>
      <c r="AN860" t="s">
        <v>98</v>
      </c>
      <c r="AO860" t="s">
        <v>75</v>
      </c>
      <c r="AP860" t="s">
        <v>75</v>
      </c>
      <c r="AU860" t="s">
        <v>100</v>
      </c>
      <c r="AY860" t="s">
        <v>2549</v>
      </c>
    </row>
    <row r="861" spans="1:51" x14ac:dyDescent="0.25">
      <c r="A861" t="s">
        <v>8620</v>
      </c>
      <c r="B861" t="s">
        <v>8621</v>
      </c>
      <c r="C861" t="s">
        <v>80</v>
      </c>
      <c r="D861" t="s">
        <v>1013</v>
      </c>
      <c r="E861" t="s">
        <v>8622</v>
      </c>
      <c r="F861" t="s">
        <v>8623</v>
      </c>
      <c r="G861" t="s">
        <v>11</v>
      </c>
      <c r="H861" t="s">
        <v>347</v>
      </c>
      <c r="J861" t="s">
        <v>8567</v>
      </c>
      <c r="K861" t="s">
        <v>8568</v>
      </c>
      <c r="L861" t="s">
        <v>1298</v>
      </c>
      <c r="M861" t="s">
        <v>1002</v>
      </c>
      <c r="N861" t="s">
        <v>7493</v>
      </c>
      <c r="O861" t="s">
        <v>78</v>
      </c>
      <c r="P861" t="s">
        <v>8624</v>
      </c>
      <c r="Q861" t="s">
        <v>8570</v>
      </c>
      <c r="R861" t="s">
        <v>8571</v>
      </c>
      <c r="S861" t="s">
        <v>8572</v>
      </c>
      <c r="V861" t="s">
        <v>8573</v>
      </c>
      <c r="Z861" t="s">
        <v>75</v>
      </c>
      <c r="AA861" t="s">
        <v>236</v>
      </c>
      <c r="AE861" t="s">
        <v>212</v>
      </c>
      <c r="AF861" t="s">
        <v>118</v>
      </c>
      <c r="AG861" t="s">
        <v>1012</v>
      </c>
      <c r="AH861" t="s">
        <v>75</v>
      </c>
      <c r="AJ861" t="s">
        <v>78</v>
      </c>
      <c r="AK861" t="s">
        <v>79</v>
      </c>
      <c r="AL861" t="s">
        <v>8625</v>
      </c>
      <c r="AM861" t="s">
        <v>8626</v>
      </c>
      <c r="AN861" t="s">
        <v>98</v>
      </c>
      <c r="AU861" t="s">
        <v>100</v>
      </c>
      <c r="AY861" t="s">
        <v>8576</v>
      </c>
    </row>
    <row r="862" spans="1:51" x14ac:dyDescent="0.25">
      <c r="A862" t="s">
        <v>8627</v>
      </c>
      <c r="B862" t="s">
        <v>8628</v>
      </c>
      <c r="C862" t="s">
        <v>9</v>
      </c>
      <c r="D862" t="s">
        <v>2889</v>
      </c>
      <c r="E862" t="s">
        <v>8629</v>
      </c>
      <c r="F862" t="s">
        <v>3652</v>
      </c>
      <c r="G862" t="s">
        <v>11</v>
      </c>
      <c r="H862" t="s">
        <v>347</v>
      </c>
      <c r="J862" t="s">
        <v>8567</v>
      </c>
      <c r="K862" t="s">
        <v>8568</v>
      </c>
      <c r="L862" t="s">
        <v>1298</v>
      </c>
      <c r="M862" t="s">
        <v>1002</v>
      </c>
      <c r="N862" t="s">
        <v>7493</v>
      </c>
      <c r="O862" t="s">
        <v>78</v>
      </c>
      <c r="P862" t="s">
        <v>8624</v>
      </c>
      <c r="Q862" t="s">
        <v>8570</v>
      </c>
      <c r="R862" t="s">
        <v>8571</v>
      </c>
      <c r="S862" t="s">
        <v>8572</v>
      </c>
      <c r="V862" t="s">
        <v>8573</v>
      </c>
      <c r="Z862" t="s">
        <v>75</v>
      </c>
      <c r="AA862" t="s">
        <v>236</v>
      </c>
      <c r="AE862" t="s">
        <v>212</v>
      </c>
      <c r="AF862" t="s">
        <v>118</v>
      </c>
      <c r="AG862" t="s">
        <v>1012</v>
      </c>
      <c r="AH862" t="s">
        <v>75</v>
      </c>
      <c r="AJ862" t="s">
        <v>78</v>
      </c>
      <c r="AK862" t="s">
        <v>79</v>
      </c>
      <c r="AL862" t="s">
        <v>8630</v>
      </c>
      <c r="AM862" t="s">
        <v>8631</v>
      </c>
      <c r="AN862" t="s">
        <v>98</v>
      </c>
      <c r="AO862" t="s">
        <v>78</v>
      </c>
      <c r="AP862" t="s">
        <v>99</v>
      </c>
      <c r="AU862" t="s">
        <v>100</v>
      </c>
      <c r="AV862" t="s">
        <v>101</v>
      </c>
      <c r="AW862" t="s">
        <v>102</v>
      </c>
      <c r="AX862" t="s">
        <v>103</v>
      </c>
      <c r="AY862" t="s">
        <v>8632</v>
      </c>
    </row>
    <row r="863" spans="1:51" x14ac:dyDescent="0.25">
      <c r="A863" t="s">
        <v>8633</v>
      </c>
      <c r="B863" t="s">
        <v>8634</v>
      </c>
      <c r="C863" t="s">
        <v>80</v>
      </c>
      <c r="D863" t="s">
        <v>459</v>
      </c>
      <c r="E863" t="s">
        <v>460</v>
      </c>
      <c r="F863" t="s">
        <v>461</v>
      </c>
      <c r="G863" t="s">
        <v>11</v>
      </c>
      <c r="H863" t="s">
        <v>110</v>
      </c>
      <c r="I863" t="s">
        <v>201</v>
      </c>
      <c r="J863" t="s">
        <v>462</v>
      </c>
      <c r="K863" t="s">
        <v>463</v>
      </c>
      <c r="L863" t="s">
        <v>464</v>
      </c>
      <c r="M863" t="s">
        <v>13</v>
      </c>
      <c r="N863" t="s">
        <v>465</v>
      </c>
      <c r="O863" t="s">
        <v>466</v>
      </c>
      <c r="Q863" t="s">
        <v>468</v>
      </c>
      <c r="R863" t="s">
        <v>469</v>
      </c>
      <c r="S863" t="s">
        <v>470</v>
      </c>
      <c r="V863" t="s">
        <v>471</v>
      </c>
      <c r="Z863" t="s">
        <v>75</v>
      </c>
      <c r="AA863" t="s">
        <v>76</v>
      </c>
      <c r="AE863" t="s">
        <v>117</v>
      </c>
      <c r="AF863" t="s">
        <v>118</v>
      </c>
      <c r="AG863" t="s">
        <v>97</v>
      </c>
      <c r="AH863" t="s">
        <v>75</v>
      </c>
      <c r="AJ863" t="s">
        <v>78</v>
      </c>
      <c r="AK863" t="s">
        <v>79</v>
      </c>
      <c r="AL863" t="s">
        <v>8635</v>
      </c>
      <c r="AM863" t="s">
        <v>8636</v>
      </c>
      <c r="AN863" t="s">
        <v>98</v>
      </c>
      <c r="AO863" t="s">
        <v>75</v>
      </c>
      <c r="AP863" t="s">
        <v>75</v>
      </c>
      <c r="AU863" t="s">
        <v>100</v>
      </c>
      <c r="AY863" t="s">
        <v>140</v>
      </c>
    </row>
    <row r="864" spans="1:51" x14ac:dyDescent="0.25">
      <c r="A864" t="s">
        <v>8637</v>
      </c>
      <c r="B864" t="s">
        <v>8638</v>
      </c>
      <c r="C864" t="s">
        <v>80</v>
      </c>
      <c r="D864" t="s">
        <v>1140</v>
      </c>
      <c r="E864" t="s">
        <v>1348</v>
      </c>
      <c r="F864" t="s">
        <v>1349</v>
      </c>
      <c r="G864" t="s">
        <v>11</v>
      </c>
      <c r="H864" t="s">
        <v>110</v>
      </c>
      <c r="I864" t="s">
        <v>111</v>
      </c>
      <c r="J864" t="s">
        <v>462</v>
      </c>
      <c r="K864" t="s">
        <v>463</v>
      </c>
      <c r="L864" t="s">
        <v>464</v>
      </c>
      <c r="M864" t="s">
        <v>13</v>
      </c>
      <c r="N864" t="s">
        <v>1261</v>
      </c>
      <c r="O864" t="s">
        <v>467</v>
      </c>
      <c r="Q864" t="s">
        <v>468</v>
      </c>
      <c r="R864" t="s">
        <v>1350</v>
      </c>
      <c r="S864" t="s">
        <v>1351</v>
      </c>
      <c r="V864" t="s">
        <v>1352</v>
      </c>
      <c r="Z864" t="s">
        <v>75</v>
      </c>
      <c r="AA864" t="s">
        <v>76</v>
      </c>
      <c r="AE864" t="s">
        <v>117</v>
      </c>
      <c r="AF864" t="s">
        <v>118</v>
      </c>
      <c r="AG864" t="s">
        <v>97</v>
      </c>
      <c r="AH864" t="s">
        <v>75</v>
      </c>
      <c r="AJ864" t="s">
        <v>78</v>
      </c>
      <c r="AK864" t="s">
        <v>79</v>
      </c>
      <c r="AL864" t="s">
        <v>8639</v>
      </c>
      <c r="AM864" t="s">
        <v>8640</v>
      </c>
      <c r="AN864" t="s">
        <v>98</v>
      </c>
      <c r="AO864" t="s">
        <v>75</v>
      </c>
      <c r="AP864" t="s">
        <v>75</v>
      </c>
      <c r="AU864" t="s">
        <v>100</v>
      </c>
      <c r="AY864" t="s">
        <v>140</v>
      </c>
    </row>
    <row r="865" spans="1:51" x14ac:dyDescent="0.25">
      <c r="A865" t="s">
        <v>8641</v>
      </c>
      <c r="B865" t="s">
        <v>8642</v>
      </c>
      <c r="C865" t="s">
        <v>80</v>
      </c>
      <c r="D865" t="s">
        <v>1376</v>
      </c>
      <c r="E865" t="s">
        <v>1377</v>
      </c>
      <c r="F865" t="s">
        <v>1378</v>
      </c>
      <c r="G865" t="s">
        <v>11</v>
      </c>
      <c r="H865" t="s">
        <v>110</v>
      </c>
      <c r="J865" t="s">
        <v>1379</v>
      </c>
      <c r="K865" t="s">
        <v>1380</v>
      </c>
      <c r="L865" t="s">
        <v>1381</v>
      </c>
      <c r="M865" t="s">
        <v>731</v>
      </c>
      <c r="N865" t="s">
        <v>287</v>
      </c>
      <c r="Z865" t="s">
        <v>75</v>
      </c>
      <c r="AA865" t="s">
        <v>76</v>
      </c>
      <c r="AE865" t="s">
        <v>161</v>
      </c>
      <c r="AF865" t="s">
        <v>118</v>
      </c>
      <c r="AG865" t="s">
        <v>77</v>
      </c>
      <c r="AH865" t="s">
        <v>75</v>
      </c>
      <c r="AJ865" t="s">
        <v>78</v>
      </c>
      <c r="AK865" t="s">
        <v>79</v>
      </c>
      <c r="AL865" t="s">
        <v>8643</v>
      </c>
      <c r="AM865" t="s">
        <v>8644</v>
      </c>
      <c r="AN865" t="s">
        <v>98</v>
      </c>
      <c r="AO865" t="s">
        <v>75</v>
      </c>
      <c r="AP865" t="s">
        <v>75</v>
      </c>
      <c r="AU865" t="s">
        <v>100</v>
      </c>
      <c r="AY865" t="s">
        <v>2926</v>
      </c>
    </row>
    <row r="866" spans="1:51" x14ac:dyDescent="0.25">
      <c r="A866" t="s">
        <v>8645</v>
      </c>
      <c r="B866" t="s">
        <v>8646</v>
      </c>
      <c r="C866" t="s">
        <v>9</v>
      </c>
      <c r="D866" t="s">
        <v>472</v>
      </c>
      <c r="E866" t="s">
        <v>473</v>
      </c>
      <c r="F866" t="s">
        <v>474</v>
      </c>
      <c r="G866" t="s">
        <v>11</v>
      </c>
      <c r="H866" t="s">
        <v>110</v>
      </c>
      <c r="I866" t="s">
        <v>111</v>
      </c>
      <c r="J866" t="s">
        <v>462</v>
      </c>
      <c r="K866" t="s">
        <v>463</v>
      </c>
      <c r="L866" t="s">
        <v>464</v>
      </c>
      <c r="M866" t="s">
        <v>13</v>
      </c>
      <c r="N866" t="s">
        <v>465</v>
      </c>
      <c r="O866" t="s">
        <v>475</v>
      </c>
      <c r="Q866" t="s">
        <v>468</v>
      </c>
      <c r="R866" t="s">
        <v>469</v>
      </c>
      <c r="S866" t="s">
        <v>476</v>
      </c>
      <c r="V866" t="s">
        <v>477</v>
      </c>
      <c r="Z866" t="s">
        <v>75</v>
      </c>
      <c r="AA866" t="s">
        <v>76</v>
      </c>
      <c r="AE866" t="s">
        <v>117</v>
      </c>
      <c r="AF866" t="s">
        <v>118</v>
      </c>
      <c r="AG866" t="s">
        <v>97</v>
      </c>
      <c r="AH866" t="s">
        <v>75</v>
      </c>
      <c r="AJ866" t="s">
        <v>78</v>
      </c>
      <c r="AK866" t="s">
        <v>79</v>
      </c>
      <c r="AL866" t="s">
        <v>8647</v>
      </c>
      <c r="AM866" t="s">
        <v>8648</v>
      </c>
      <c r="AN866" t="s">
        <v>98</v>
      </c>
      <c r="AO866" t="s">
        <v>75</v>
      </c>
      <c r="AP866" t="s">
        <v>75</v>
      </c>
      <c r="AU866" t="s">
        <v>100</v>
      </c>
      <c r="AY866" t="s">
        <v>140</v>
      </c>
    </row>
    <row r="867" spans="1:51" x14ac:dyDescent="0.25">
      <c r="A867" t="s">
        <v>8649</v>
      </c>
      <c r="B867" t="s">
        <v>8650</v>
      </c>
      <c r="C867" t="s">
        <v>9</v>
      </c>
      <c r="D867" t="s">
        <v>2479</v>
      </c>
      <c r="E867" t="s">
        <v>2480</v>
      </c>
      <c r="F867" t="s">
        <v>2481</v>
      </c>
      <c r="G867" t="s">
        <v>11</v>
      </c>
      <c r="H867" t="s">
        <v>110</v>
      </c>
      <c r="I867" t="s">
        <v>201</v>
      </c>
      <c r="J867" t="s">
        <v>2475</v>
      </c>
      <c r="K867" t="s">
        <v>2476</v>
      </c>
      <c r="L867" t="s">
        <v>538</v>
      </c>
      <c r="M867" t="s">
        <v>366</v>
      </c>
      <c r="N867" t="s">
        <v>5512</v>
      </c>
      <c r="O867" t="s">
        <v>2482</v>
      </c>
      <c r="Q867" t="s">
        <v>2483</v>
      </c>
      <c r="R867" t="s">
        <v>2484</v>
      </c>
      <c r="Z867" t="s">
        <v>75</v>
      </c>
      <c r="AA867" t="s">
        <v>76</v>
      </c>
      <c r="AE867" t="s">
        <v>2392</v>
      </c>
      <c r="AF867" t="s">
        <v>118</v>
      </c>
      <c r="AG867" t="s">
        <v>937</v>
      </c>
      <c r="AH867" t="s">
        <v>75</v>
      </c>
      <c r="AJ867" t="s">
        <v>78</v>
      </c>
      <c r="AK867" t="s">
        <v>79</v>
      </c>
      <c r="AL867" t="s">
        <v>8651</v>
      </c>
      <c r="AM867" t="s">
        <v>8652</v>
      </c>
      <c r="AN867" t="s">
        <v>98</v>
      </c>
      <c r="AO867" t="s">
        <v>75</v>
      </c>
      <c r="AP867" t="s">
        <v>75</v>
      </c>
      <c r="AU867" t="s">
        <v>100</v>
      </c>
      <c r="AY867" t="s">
        <v>2477</v>
      </c>
    </row>
    <row r="868" spans="1:51" x14ac:dyDescent="0.25">
      <c r="A868" t="s">
        <v>8653</v>
      </c>
      <c r="B868" t="s">
        <v>8654</v>
      </c>
      <c r="C868" t="s">
        <v>80</v>
      </c>
      <c r="D868" t="s">
        <v>594</v>
      </c>
      <c r="E868" t="s">
        <v>1389</v>
      </c>
      <c r="F868" t="s">
        <v>1390</v>
      </c>
      <c r="G868" t="s">
        <v>11</v>
      </c>
      <c r="H868" t="s">
        <v>110</v>
      </c>
      <c r="I868" t="s">
        <v>201</v>
      </c>
      <c r="J868" t="s">
        <v>462</v>
      </c>
      <c r="K868" t="s">
        <v>463</v>
      </c>
      <c r="L868" t="s">
        <v>464</v>
      </c>
      <c r="M868" t="s">
        <v>13</v>
      </c>
      <c r="N868" t="s">
        <v>782</v>
      </c>
      <c r="O868" t="s">
        <v>1391</v>
      </c>
      <c r="Q868" t="s">
        <v>468</v>
      </c>
      <c r="R868" t="s">
        <v>469</v>
      </c>
      <c r="S868" t="s">
        <v>1392</v>
      </c>
      <c r="V868" t="s">
        <v>471</v>
      </c>
      <c r="Z868" t="s">
        <v>75</v>
      </c>
      <c r="AA868" t="s">
        <v>76</v>
      </c>
      <c r="AE868" t="s">
        <v>117</v>
      </c>
      <c r="AF868" t="s">
        <v>118</v>
      </c>
      <c r="AG868" t="s">
        <v>97</v>
      </c>
      <c r="AH868" t="s">
        <v>75</v>
      </c>
      <c r="AJ868" t="s">
        <v>78</v>
      </c>
      <c r="AK868" t="s">
        <v>79</v>
      </c>
      <c r="AL868" t="s">
        <v>8655</v>
      </c>
      <c r="AM868" t="s">
        <v>8656</v>
      </c>
      <c r="AN868" t="s">
        <v>98</v>
      </c>
      <c r="AO868" t="s">
        <v>75</v>
      </c>
      <c r="AP868" t="s">
        <v>75</v>
      </c>
      <c r="AU868" t="s">
        <v>100</v>
      </c>
      <c r="AY868" t="s">
        <v>140</v>
      </c>
    </row>
    <row r="869" spans="1:51" x14ac:dyDescent="0.25">
      <c r="A869" t="s">
        <v>8657</v>
      </c>
      <c r="B869" t="s">
        <v>8658</v>
      </c>
      <c r="C869" t="s">
        <v>9</v>
      </c>
      <c r="D869" t="s">
        <v>2744</v>
      </c>
      <c r="E869" t="s">
        <v>3330</v>
      </c>
      <c r="F869" t="s">
        <v>3331</v>
      </c>
      <c r="G869" t="s">
        <v>11</v>
      </c>
      <c r="H869" t="s">
        <v>110</v>
      </c>
      <c r="I869" t="s">
        <v>281</v>
      </c>
      <c r="J869" t="s">
        <v>2231</v>
      </c>
      <c r="K869" t="s">
        <v>2232</v>
      </c>
      <c r="L869" t="s">
        <v>2233</v>
      </c>
      <c r="M869" t="s">
        <v>205</v>
      </c>
      <c r="N869" t="s">
        <v>6388</v>
      </c>
      <c r="Q869" t="s">
        <v>2240</v>
      </c>
      <c r="R869" t="s">
        <v>2504</v>
      </c>
      <c r="Z869" t="s">
        <v>75</v>
      </c>
      <c r="AA869" t="s">
        <v>76</v>
      </c>
      <c r="AE869" t="s">
        <v>495</v>
      </c>
      <c r="AF869" t="s">
        <v>118</v>
      </c>
      <c r="AG869" t="s">
        <v>213</v>
      </c>
      <c r="AH869" t="s">
        <v>75</v>
      </c>
      <c r="AJ869" t="s">
        <v>78</v>
      </c>
      <c r="AK869" t="s">
        <v>79</v>
      </c>
      <c r="AL869" t="s">
        <v>8659</v>
      </c>
      <c r="AM869" t="s">
        <v>8660</v>
      </c>
      <c r="AN869" t="s">
        <v>98</v>
      </c>
      <c r="AO869" t="s">
        <v>75</v>
      </c>
      <c r="AP869" t="s">
        <v>75</v>
      </c>
      <c r="AU869" t="s">
        <v>100</v>
      </c>
      <c r="AY869" t="s">
        <v>2235</v>
      </c>
    </row>
    <row r="870" spans="1:51" x14ac:dyDescent="0.25">
      <c r="A870" t="s">
        <v>8661</v>
      </c>
      <c r="B870" t="s">
        <v>8662</v>
      </c>
      <c r="C870" t="s">
        <v>80</v>
      </c>
      <c r="D870" t="s">
        <v>2236</v>
      </c>
      <c r="E870" t="s">
        <v>2237</v>
      </c>
      <c r="F870" t="s">
        <v>2238</v>
      </c>
      <c r="G870" t="s">
        <v>11</v>
      </c>
      <c r="H870" t="s">
        <v>110</v>
      </c>
      <c r="I870" t="s">
        <v>281</v>
      </c>
      <c r="J870" t="s">
        <v>2231</v>
      </c>
      <c r="K870" t="s">
        <v>2232</v>
      </c>
      <c r="L870" t="s">
        <v>2233</v>
      </c>
      <c r="M870" t="s">
        <v>205</v>
      </c>
      <c r="N870" t="s">
        <v>6322</v>
      </c>
      <c r="O870" t="s">
        <v>2239</v>
      </c>
      <c r="Q870" t="s">
        <v>2240</v>
      </c>
      <c r="R870" t="s">
        <v>2234</v>
      </c>
      <c r="Z870" t="s">
        <v>75</v>
      </c>
      <c r="AA870" t="s">
        <v>76</v>
      </c>
      <c r="AE870" t="s">
        <v>495</v>
      </c>
      <c r="AF870" t="s">
        <v>118</v>
      </c>
      <c r="AG870" t="s">
        <v>213</v>
      </c>
      <c r="AH870" t="s">
        <v>75</v>
      </c>
      <c r="AJ870" t="s">
        <v>78</v>
      </c>
      <c r="AK870" t="s">
        <v>79</v>
      </c>
      <c r="AL870" t="s">
        <v>8663</v>
      </c>
      <c r="AM870" t="s">
        <v>8664</v>
      </c>
      <c r="AN870" t="s">
        <v>98</v>
      </c>
      <c r="AO870" t="s">
        <v>75</v>
      </c>
      <c r="AP870" t="s">
        <v>75</v>
      </c>
      <c r="AU870" t="s">
        <v>100</v>
      </c>
      <c r="AY870" t="s">
        <v>2235</v>
      </c>
    </row>
    <row r="871" spans="1:51" x14ac:dyDescent="0.25">
      <c r="A871" t="s">
        <v>8665</v>
      </c>
      <c r="B871" t="s">
        <v>8666</v>
      </c>
      <c r="C871" t="s">
        <v>9</v>
      </c>
      <c r="D871" t="s">
        <v>1063</v>
      </c>
      <c r="E871" t="s">
        <v>3131</v>
      </c>
      <c r="F871" t="s">
        <v>3132</v>
      </c>
      <c r="G871" t="s">
        <v>11</v>
      </c>
      <c r="H871" t="s">
        <v>110</v>
      </c>
      <c r="I871" t="s">
        <v>201</v>
      </c>
      <c r="J871" t="s">
        <v>2231</v>
      </c>
      <c r="K871" t="s">
        <v>2232</v>
      </c>
      <c r="L871" t="s">
        <v>2233</v>
      </c>
      <c r="M871" t="s">
        <v>205</v>
      </c>
      <c r="N871" t="s">
        <v>5531</v>
      </c>
      <c r="O871" t="s">
        <v>11548</v>
      </c>
      <c r="Q871" t="s">
        <v>2240</v>
      </c>
      <c r="R871" t="s">
        <v>11549</v>
      </c>
      <c r="Z871" t="s">
        <v>75</v>
      </c>
      <c r="AA871" t="s">
        <v>76</v>
      </c>
      <c r="AE871" t="s">
        <v>495</v>
      </c>
      <c r="AF871" t="s">
        <v>118</v>
      </c>
      <c r="AG871" t="s">
        <v>213</v>
      </c>
      <c r="AH871" t="s">
        <v>75</v>
      </c>
      <c r="AJ871" t="s">
        <v>78</v>
      </c>
      <c r="AK871" t="s">
        <v>79</v>
      </c>
      <c r="AL871" t="s">
        <v>8667</v>
      </c>
      <c r="AM871" t="s">
        <v>8668</v>
      </c>
      <c r="AN871" t="s">
        <v>98</v>
      </c>
      <c r="AO871" t="s">
        <v>75</v>
      </c>
      <c r="AP871" t="s">
        <v>75</v>
      </c>
      <c r="AU871" t="s">
        <v>100</v>
      </c>
      <c r="AY871" t="s">
        <v>3133</v>
      </c>
    </row>
    <row r="872" spans="1:51" x14ac:dyDescent="0.25">
      <c r="A872" t="s">
        <v>8669</v>
      </c>
      <c r="B872" t="s">
        <v>8670</v>
      </c>
      <c r="C872" t="s">
        <v>80</v>
      </c>
      <c r="D872" t="s">
        <v>334</v>
      </c>
      <c r="E872" t="s">
        <v>2892</v>
      </c>
      <c r="F872" t="s">
        <v>2893</v>
      </c>
      <c r="G872" t="s">
        <v>11</v>
      </c>
      <c r="H872" t="s">
        <v>110</v>
      </c>
      <c r="I872" t="s">
        <v>201</v>
      </c>
      <c r="J872" t="s">
        <v>2231</v>
      </c>
      <c r="K872" t="s">
        <v>2232</v>
      </c>
      <c r="L872" t="s">
        <v>2233</v>
      </c>
      <c r="M872" t="s">
        <v>205</v>
      </c>
      <c r="N872" t="s">
        <v>6388</v>
      </c>
      <c r="O872" t="s">
        <v>2239</v>
      </c>
      <c r="Q872" t="s">
        <v>2240</v>
      </c>
      <c r="R872" t="s">
        <v>2234</v>
      </c>
      <c r="Z872" t="s">
        <v>75</v>
      </c>
      <c r="AA872" t="s">
        <v>76</v>
      </c>
      <c r="AE872" t="s">
        <v>495</v>
      </c>
      <c r="AF872" t="s">
        <v>118</v>
      </c>
      <c r="AG872" t="s">
        <v>213</v>
      </c>
      <c r="AH872" t="s">
        <v>75</v>
      </c>
      <c r="AJ872" t="s">
        <v>78</v>
      </c>
      <c r="AK872" t="s">
        <v>79</v>
      </c>
      <c r="AL872" t="s">
        <v>8671</v>
      </c>
      <c r="AM872" t="s">
        <v>8672</v>
      </c>
      <c r="AN872" t="s">
        <v>98</v>
      </c>
      <c r="AO872" t="s">
        <v>75</v>
      </c>
      <c r="AP872" t="s">
        <v>75</v>
      </c>
      <c r="AU872" t="s">
        <v>100</v>
      </c>
      <c r="AY872" t="s">
        <v>2235</v>
      </c>
    </row>
    <row r="873" spans="1:51" x14ac:dyDescent="0.25">
      <c r="A873" t="s">
        <v>8673</v>
      </c>
      <c r="B873" t="s">
        <v>8674</v>
      </c>
      <c r="C873" t="s">
        <v>9</v>
      </c>
      <c r="D873" t="s">
        <v>3373</v>
      </c>
      <c r="E873" t="s">
        <v>3374</v>
      </c>
      <c r="F873" t="s">
        <v>3375</v>
      </c>
      <c r="G873" t="s">
        <v>11</v>
      </c>
      <c r="H873" t="s">
        <v>110</v>
      </c>
      <c r="J873" t="s">
        <v>2231</v>
      </c>
      <c r="K873" t="s">
        <v>2232</v>
      </c>
      <c r="L873" t="s">
        <v>2233</v>
      </c>
      <c r="M873" t="s">
        <v>205</v>
      </c>
      <c r="N873" t="s">
        <v>7661</v>
      </c>
      <c r="O873" t="s">
        <v>2239</v>
      </c>
      <c r="Q873" t="s">
        <v>2240</v>
      </c>
      <c r="R873" t="s">
        <v>2504</v>
      </c>
      <c r="Z873" t="s">
        <v>75</v>
      </c>
      <c r="AA873" t="s">
        <v>76</v>
      </c>
      <c r="AE873" t="s">
        <v>495</v>
      </c>
      <c r="AF873" t="s">
        <v>118</v>
      </c>
      <c r="AG873" t="s">
        <v>213</v>
      </c>
      <c r="AH873" t="s">
        <v>75</v>
      </c>
      <c r="AJ873" t="s">
        <v>78</v>
      </c>
      <c r="AK873" t="s">
        <v>79</v>
      </c>
      <c r="AL873" t="s">
        <v>8675</v>
      </c>
      <c r="AM873" t="s">
        <v>8676</v>
      </c>
      <c r="AN873" t="s">
        <v>98</v>
      </c>
      <c r="AO873" t="s">
        <v>75</v>
      </c>
      <c r="AP873" t="s">
        <v>75</v>
      </c>
      <c r="AU873" t="s">
        <v>100</v>
      </c>
      <c r="AY873" t="s">
        <v>2235</v>
      </c>
    </row>
    <row r="874" spans="1:51" x14ac:dyDescent="0.25">
      <c r="A874" t="s">
        <v>8677</v>
      </c>
      <c r="B874" t="s">
        <v>8678</v>
      </c>
      <c r="C874" t="s">
        <v>80</v>
      </c>
      <c r="D874" t="s">
        <v>1152</v>
      </c>
      <c r="E874" t="s">
        <v>2872</v>
      </c>
      <c r="F874" t="s">
        <v>2873</v>
      </c>
      <c r="G874" t="s">
        <v>11</v>
      </c>
      <c r="H874" t="s">
        <v>110</v>
      </c>
      <c r="I874" t="s">
        <v>281</v>
      </c>
      <c r="J874" t="s">
        <v>2231</v>
      </c>
      <c r="K874" t="s">
        <v>2232</v>
      </c>
      <c r="L874" t="s">
        <v>2233</v>
      </c>
      <c r="M874" t="s">
        <v>205</v>
      </c>
      <c r="N874" t="s">
        <v>7712</v>
      </c>
      <c r="O874" t="s">
        <v>8679</v>
      </c>
      <c r="Q874" t="s">
        <v>2240</v>
      </c>
      <c r="R874" t="s">
        <v>2234</v>
      </c>
      <c r="Z874" t="s">
        <v>75</v>
      </c>
      <c r="AA874" t="s">
        <v>76</v>
      </c>
      <c r="AE874" t="s">
        <v>495</v>
      </c>
      <c r="AF874" t="s">
        <v>118</v>
      </c>
      <c r="AG874" t="s">
        <v>213</v>
      </c>
      <c r="AH874" t="s">
        <v>75</v>
      </c>
      <c r="AJ874" t="s">
        <v>78</v>
      </c>
      <c r="AK874" t="s">
        <v>79</v>
      </c>
      <c r="AL874" t="s">
        <v>8680</v>
      </c>
      <c r="AM874" t="s">
        <v>8681</v>
      </c>
      <c r="AN874" t="s">
        <v>98</v>
      </c>
      <c r="AO874" t="s">
        <v>75</v>
      </c>
      <c r="AP874" t="s">
        <v>75</v>
      </c>
      <c r="AU874" t="s">
        <v>100</v>
      </c>
      <c r="AY874" t="s">
        <v>2252</v>
      </c>
    </row>
    <row r="875" spans="1:51" x14ac:dyDescent="0.25">
      <c r="A875" t="s">
        <v>8682</v>
      </c>
      <c r="B875" t="s">
        <v>8683</v>
      </c>
      <c r="C875" t="s">
        <v>9</v>
      </c>
      <c r="D875" t="s">
        <v>2248</v>
      </c>
      <c r="E875" t="s">
        <v>2249</v>
      </c>
      <c r="F875" t="s">
        <v>2250</v>
      </c>
      <c r="G875" t="s">
        <v>11</v>
      </c>
      <c r="H875" t="s">
        <v>110</v>
      </c>
      <c r="I875" t="s">
        <v>201</v>
      </c>
      <c r="J875" t="s">
        <v>2231</v>
      </c>
      <c r="K875" t="s">
        <v>2232</v>
      </c>
      <c r="L875" t="s">
        <v>2233</v>
      </c>
      <c r="M875" t="s">
        <v>205</v>
      </c>
      <c r="N875" t="s">
        <v>1385</v>
      </c>
      <c r="O875" t="s">
        <v>2251</v>
      </c>
      <c r="Q875" t="s">
        <v>2240</v>
      </c>
      <c r="R875" t="s">
        <v>2234</v>
      </c>
      <c r="Z875" t="s">
        <v>75</v>
      </c>
      <c r="AA875" t="s">
        <v>76</v>
      </c>
      <c r="AE875" t="s">
        <v>495</v>
      </c>
      <c r="AF875" t="s">
        <v>118</v>
      </c>
      <c r="AG875" t="s">
        <v>213</v>
      </c>
      <c r="AH875" t="s">
        <v>75</v>
      </c>
      <c r="AJ875" t="s">
        <v>78</v>
      </c>
      <c r="AK875" t="s">
        <v>79</v>
      </c>
      <c r="AL875" t="s">
        <v>8684</v>
      </c>
      <c r="AM875" t="s">
        <v>8681</v>
      </c>
      <c r="AN875" t="s">
        <v>98</v>
      </c>
      <c r="AO875" t="s">
        <v>75</v>
      </c>
      <c r="AP875" t="s">
        <v>75</v>
      </c>
      <c r="AU875" t="s">
        <v>100</v>
      </c>
      <c r="AY875" t="s">
        <v>2252</v>
      </c>
    </row>
    <row r="876" spans="1:51" x14ac:dyDescent="0.25">
      <c r="A876" t="s">
        <v>8685</v>
      </c>
      <c r="B876" t="s">
        <v>8686</v>
      </c>
      <c r="C876" t="s">
        <v>80</v>
      </c>
      <c r="D876" t="s">
        <v>294</v>
      </c>
      <c r="E876" t="s">
        <v>104</v>
      </c>
      <c r="F876" t="s">
        <v>2503</v>
      </c>
      <c r="G876" t="s">
        <v>11</v>
      </c>
      <c r="H876" t="s">
        <v>110</v>
      </c>
      <c r="J876" t="s">
        <v>2231</v>
      </c>
      <c r="K876" t="s">
        <v>2232</v>
      </c>
      <c r="L876" t="s">
        <v>2233</v>
      </c>
      <c r="M876" t="s">
        <v>205</v>
      </c>
      <c r="N876" t="s">
        <v>6725</v>
      </c>
      <c r="Q876" t="s">
        <v>2240</v>
      </c>
      <c r="R876" t="s">
        <v>2504</v>
      </c>
      <c r="Z876" t="s">
        <v>75</v>
      </c>
      <c r="AA876" t="s">
        <v>76</v>
      </c>
      <c r="AE876" t="s">
        <v>495</v>
      </c>
      <c r="AF876" t="s">
        <v>118</v>
      </c>
      <c r="AG876" t="s">
        <v>213</v>
      </c>
      <c r="AH876" t="s">
        <v>75</v>
      </c>
      <c r="AJ876" t="s">
        <v>78</v>
      </c>
      <c r="AK876" t="s">
        <v>79</v>
      </c>
      <c r="AL876" t="s">
        <v>8687</v>
      </c>
      <c r="AM876" t="s">
        <v>8688</v>
      </c>
      <c r="AN876" t="s">
        <v>98</v>
      </c>
      <c r="AO876" t="s">
        <v>75</v>
      </c>
      <c r="AP876" t="s">
        <v>75</v>
      </c>
      <c r="AU876" t="s">
        <v>100</v>
      </c>
      <c r="AY876" t="s">
        <v>2235</v>
      </c>
    </row>
    <row r="877" spans="1:51" x14ac:dyDescent="0.25">
      <c r="A877" t="s">
        <v>8689</v>
      </c>
      <c r="B877" t="s">
        <v>8690</v>
      </c>
      <c r="C877" t="s">
        <v>9</v>
      </c>
      <c r="D877" t="s">
        <v>3134</v>
      </c>
      <c r="E877" t="s">
        <v>3135</v>
      </c>
      <c r="F877" t="s">
        <v>3136</v>
      </c>
      <c r="G877" t="s">
        <v>11</v>
      </c>
      <c r="H877" t="s">
        <v>110</v>
      </c>
      <c r="J877" t="s">
        <v>2231</v>
      </c>
      <c r="K877" t="s">
        <v>2232</v>
      </c>
      <c r="L877" t="s">
        <v>2233</v>
      </c>
      <c r="M877" t="s">
        <v>205</v>
      </c>
      <c r="N877" t="s">
        <v>6322</v>
      </c>
      <c r="O877" t="s">
        <v>8691</v>
      </c>
      <c r="Q877" t="s">
        <v>2240</v>
      </c>
      <c r="R877" t="s">
        <v>2234</v>
      </c>
      <c r="Z877" t="s">
        <v>75</v>
      </c>
      <c r="AA877" t="s">
        <v>76</v>
      </c>
      <c r="AE877" t="s">
        <v>495</v>
      </c>
      <c r="AF877" t="s">
        <v>118</v>
      </c>
      <c r="AG877" t="s">
        <v>213</v>
      </c>
      <c r="AH877" t="s">
        <v>75</v>
      </c>
      <c r="AJ877" t="s">
        <v>78</v>
      </c>
      <c r="AK877" t="s">
        <v>79</v>
      </c>
      <c r="AL877" t="s">
        <v>8692</v>
      </c>
      <c r="AM877" t="s">
        <v>8693</v>
      </c>
      <c r="AN877" t="s">
        <v>98</v>
      </c>
      <c r="AO877" t="s">
        <v>75</v>
      </c>
      <c r="AP877" t="s">
        <v>75</v>
      </c>
      <c r="AU877" t="s">
        <v>100</v>
      </c>
      <c r="AY877" t="s">
        <v>2235</v>
      </c>
    </row>
    <row r="878" spans="1:51" x14ac:dyDescent="0.25">
      <c r="A878" t="s">
        <v>8694</v>
      </c>
      <c r="B878" t="s">
        <v>8695</v>
      </c>
      <c r="C878" t="s">
        <v>80</v>
      </c>
      <c r="D878" t="s">
        <v>284</v>
      </c>
      <c r="E878" t="s">
        <v>285</v>
      </c>
      <c r="F878" t="s">
        <v>286</v>
      </c>
      <c r="G878" t="s">
        <v>11</v>
      </c>
      <c r="H878" t="s">
        <v>110</v>
      </c>
      <c r="I878" t="s">
        <v>281</v>
      </c>
      <c r="J878" t="s">
        <v>271</v>
      </c>
      <c r="K878" t="s">
        <v>272</v>
      </c>
      <c r="L878" t="s">
        <v>123</v>
      </c>
      <c r="M878" t="s">
        <v>13</v>
      </c>
      <c r="N878" t="s">
        <v>8696</v>
      </c>
      <c r="O878" t="s">
        <v>274</v>
      </c>
      <c r="Q878" t="s">
        <v>275</v>
      </c>
      <c r="R878" t="s">
        <v>276</v>
      </c>
      <c r="Z878" t="s">
        <v>75</v>
      </c>
      <c r="AA878" t="s">
        <v>76</v>
      </c>
      <c r="AE878" t="s">
        <v>117</v>
      </c>
      <c r="AF878" t="s">
        <v>118</v>
      </c>
      <c r="AG878" t="s">
        <v>97</v>
      </c>
      <c r="AH878" t="s">
        <v>75</v>
      </c>
      <c r="AJ878" t="s">
        <v>78</v>
      </c>
      <c r="AK878" t="s">
        <v>79</v>
      </c>
      <c r="AL878" t="s">
        <v>8697</v>
      </c>
      <c r="AM878" t="s">
        <v>8698</v>
      </c>
      <c r="AN878" t="s">
        <v>98</v>
      </c>
      <c r="AO878" t="s">
        <v>75</v>
      </c>
      <c r="AP878" t="s">
        <v>75</v>
      </c>
      <c r="AU878" t="s">
        <v>100</v>
      </c>
      <c r="AY878" t="s">
        <v>277</v>
      </c>
    </row>
    <row r="879" spans="1:51" x14ac:dyDescent="0.25">
      <c r="A879" t="s">
        <v>8699</v>
      </c>
      <c r="B879" t="s">
        <v>8700</v>
      </c>
      <c r="C879" t="s">
        <v>80</v>
      </c>
      <c r="D879" t="s">
        <v>2461</v>
      </c>
      <c r="E879" t="s">
        <v>2462</v>
      </c>
      <c r="F879" t="s">
        <v>2463</v>
      </c>
      <c r="G879" t="s">
        <v>11</v>
      </c>
      <c r="H879" t="s">
        <v>110</v>
      </c>
      <c r="I879" t="s">
        <v>201</v>
      </c>
      <c r="J879" t="s">
        <v>7202</v>
      </c>
      <c r="K879" t="s">
        <v>2437</v>
      </c>
      <c r="N879" t="s">
        <v>2464</v>
      </c>
      <c r="O879" t="s">
        <v>2440</v>
      </c>
      <c r="Q879" t="s">
        <v>2438</v>
      </c>
      <c r="R879" t="s">
        <v>2444</v>
      </c>
      <c r="Z879" t="s">
        <v>75</v>
      </c>
      <c r="AA879" t="s">
        <v>76</v>
      </c>
      <c r="AE879" t="s">
        <v>75</v>
      </c>
      <c r="AF879" t="s">
        <v>75</v>
      </c>
      <c r="AG879" t="s">
        <v>75</v>
      </c>
      <c r="AH879" t="s">
        <v>75</v>
      </c>
      <c r="AJ879" t="s">
        <v>78</v>
      </c>
      <c r="AK879" t="s">
        <v>79</v>
      </c>
      <c r="AL879" t="s">
        <v>8701</v>
      </c>
      <c r="AM879" t="s">
        <v>8702</v>
      </c>
      <c r="AN879" t="s">
        <v>98</v>
      </c>
      <c r="AO879" t="s">
        <v>75</v>
      </c>
      <c r="AP879" t="s">
        <v>75</v>
      </c>
      <c r="AU879" t="s">
        <v>100</v>
      </c>
      <c r="AY879" t="s">
        <v>7210</v>
      </c>
    </row>
    <row r="880" spans="1:51" x14ac:dyDescent="0.25">
      <c r="A880" t="s">
        <v>8703</v>
      </c>
      <c r="B880" t="s">
        <v>8704</v>
      </c>
      <c r="C880" t="s">
        <v>80</v>
      </c>
      <c r="D880" t="s">
        <v>2402</v>
      </c>
      <c r="E880" t="s">
        <v>2451</v>
      </c>
      <c r="F880" t="s">
        <v>2452</v>
      </c>
      <c r="G880" t="s">
        <v>11</v>
      </c>
      <c r="H880" t="s">
        <v>110</v>
      </c>
      <c r="I880" t="s">
        <v>201</v>
      </c>
      <c r="J880" t="s">
        <v>7202</v>
      </c>
      <c r="K880" t="s">
        <v>2437</v>
      </c>
      <c r="N880" t="s">
        <v>2453</v>
      </c>
      <c r="O880" t="s">
        <v>2440</v>
      </c>
      <c r="Q880" t="s">
        <v>2438</v>
      </c>
      <c r="R880" t="s">
        <v>2439</v>
      </c>
      <c r="Z880" t="s">
        <v>75</v>
      </c>
      <c r="AA880" t="s">
        <v>76</v>
      </c>
      <c r="AE880" t="s">
        <v>75</v>
      </c>
      <c r="AF880" t="s">
        <v>75</v>
      </c>
      <c r="AG880" t="s">
        <v>75</v>
      </c>
      <c r="AH880" t="s">
        <v>75</v>
      </c>
      <c r="AJ880" t="s">
        <v>78</v>
      </c>
      <c r="AK880" t="s">
        <v>79</v>
      </c>
      <c r="AL880" t="s">
        <v>8705</v>
      </c>
      <c r="AM880" t="s">
        <v>8706</v>
      </c>
      <c r="AN880" t="s">
        <v>98</v>
      </c>
      <c r="AO880" t="s">
        <v>75</v>
      </c>
      <c r="AP880" t="s">
        <v>75</v>
      </c>
      <c r="AU880" t="s">
        <v>100</v>
      </c>
      <c r="AY880" t="s">
        <v>7210</v>
      </c>
    </row>
    <row r="881" spans="1:51" x14ac:dyDescent="0.25">
      <c r="A881" t="s">
        <v>8707</v>
      </c>
      <c r="B881" t="s">
        <v>8708</v>
      </c>
      <c r="C881" t="s">
        <v>80</v>
      </c>
      <c r="D881" t="s">
        <v>759</v>
      </c>
      <c r="E881" t="s">
        <v>1625</v>
      </c>
      <c r="F881" t="s">
        <v>3097</v>
      </c>
      <c r="G881" t="s">
        <v>11</v>
      </c>
      <c r="H881" t="s">
        <v>110</v>
      </c>
      <c r="I881" t="s">
        <v>111</v>
      </c>
      <c r="J881" t="s">
        <v>296</v>
      </c>
      <c r="K881" t="s">
        <v>297</v>
      </c>
      <c r="L881" t="s">
        <v>298</v>
      </c>
      <c r="M881" t="s">
        <v>299</v>
      </c>
      <c r="N881" t="s">
        <v>4422</v>
      </c>
      <c r="O881" t="s">
        <v>8709</v>
      </c>
      <c r="Z881" t="s">
        <v>75</v>
      </c>
      <c r="AA881" t="s">
        <v>76</v>
      </c>
      <c r="AE881" t="s">
        <v>302</v>
      </c>
      <c r="AF881" t="s">
        <v>118</v>
      </c>
      <c r="AG881" t="s">
        <v>303</v>
      </c>
      <c r="AH881" t="s">
        <v>75</v>
      </c>
      <c r="AJ881" t="s">
        <v>78</v>
      </c>
      <c r="AK881" t="s">
        <v>79</v>
      </c>
      <c r="AL881" t="s">
        <v>8710</v>
      </c>
      <c r="AM881" t="s">
        <v>8711</v>
      </c>
      <c r="AN881" t="s">
        <v>98</v>
      </c>
      <c r="AO881" t="s">
        <v>75</v>
      </c>
      <c r="AP881" t="s">
        <v>75</v>
      </c>
      <c r="AU881" t="s">
        <v>100</v>
      </c>
      <c r="AY881" t="s">
        <v>8712</v>
      </c>
    </row>
    <row r="882" spans="1:51" x14ac:dyDescent="0.25">
      <c r="A882" t="s">
        <v>8713</v>
      </c>
      <c r="B882" t="s">
        <v>8714</v>
      </c>
      <c r="C882" t="s">
        <v>80</v>
      </c>
      <c r="D882" t="s">
        <v>2441</v>
      </c>
      <c r="E882" t="s">
        <v>2442</v>
      </c>
      <c r="F882" t="s">
        <v>2443</v>
      </c>
      <c r="G882" t="s">
        <v>11</v>
      </c>
      <c r="H882" t="s">
        <v>110</v>
      </c>
      <c r="I882" t="s">
        <v>111</v>
      </c>
      <c r="J882" t="s">
        <v>7202</v>
      </c>
      <c r="K882" t="s">
        <v>2437</v>
      </c>
      <c r="N882" t="s">
        <v>2339</v>
      </c>
      <c r="O882" t="s">
        <v>2440</v>
      </c>
      <c r="Q882" t="s">
        <v>2438</v>
      </c>
      <c r="R882" t="s">
        <v>2444</v>
      </c>
      <c r="Z882" t="s">
        <v>75</v>
      </c>
      <c r="AA882" t="s">
        <v>76</v>
      </c>
      <c r="AE882" t="s">
        <v>75</v>
      </c>
      <c r="AF882" t="s">
        <v>75</v>
      </c>
      <c r="AG882" t="s">
        <v>75</v>
      </c>
      <c r="AH882" t="s">
        <v>75</v>
      </c>
      <c r="AJ882" t="s">
        <v>78</v>
      </c>
      <c r="AK882" t="s">
        <v>79</v>
      </c>
      <c r="AL882" t="s">
        <v>8715</v>
      </c>
      <c r="AM882" t="s">
        <v>8716</v>
      </c>
      <c r="AN882" t="s">
        <v>98</v>
      </c>
      <c r="AO882" t="s">
        <v>75</v>
      </c>
      <c r="AP882" t="s">
        <v>75</v>
      </c>
      <c r="AU882" t="s">
        <v>100</v>
      </c>
      <c r="AY882" t="s">
        <v>7210</v>
      </c>
    </row>
    <row r="883" spans="1:51" x14ac:dyDescent="0.25">
      <c r="A883" t="s">
        <v>8717</v>
      </c>
      <c r="B883" t="s">
        <v>8718</v>
      </c>
      <c r="C883" t="s">
        <v>80</v>
      </c>
      <c r="D883" t="s">
        <v>344</v>
      </c>
      <c r="E883" t="s">
        <v>8719</v>
      </c>
      <c r="F883" t="s">
        <v>8720</v>
      </c>
      <c r="G883" t="s">
        <v>11</v>
      </c>
      <c r="H883" t="s">
        <v>110</v>
      </c>
      <c r="I883" t="s">
        <v>281</v>
      </c>
      <c r="J883" t="s">
        <v>6919</v>
      </c>
      <c r="K883" t="s">
        <v>6920</v>
      </c>
      <c r="N883" t="s">
        <v>5081</v>
      </c>
      <c r="O883" t="s">
        <v>6921</v>
      </c>
      <c r="Q883" t="s">
        <v>6922</v>
      </c>
      <c r="R883" t="s">
        <v>6923</v>
      </c>
      <c r="S883" t="s">
        <v>6924</v>
      </c>
      <c r="V883" t="s">
        <v>6925</v>
      </c>
      <c r="Z883" t="s">
        <v>75</v>
      </c>
      <c r="AA883" t="s">
        <v>236</v>
      </c>
      <c r="AE883" t="s">
        <v>75</v>
      </c>
      <c r="AF883" t="s">
        <v>75</v>
      </c>
      <c r="AG883" t="s">
        <v>75</v>
      </c>
      <c r="AH883" t="s">
        <v>75</v>
      </c>
      <c r="AJ883" t="s">
        <v>78</v>
      </c>
      <c r="AK883" t="s">
        <v>79</v>
      </c>
      <c r="AL883" t="s">
        <v>8721</v>
      </c>
      <c r="AM883" t="s">
        <v>8722</v>
      </c>
      <c r="AN883" t="s">
        <v>98</v>
      </c>
      <c r="AO883" t="s">
        <v>75</v>
      </c>
      <c r="AP883" t="s">
        <v>75</v>
      </c>
      <c r="AU883" t="s">
        <v>100</v>
      </c>
      <c r="AY883" t="s">
        <v>8442</v>
      </c>
    </row>
    <row r="884" spans="1:51" x14ac:dyDescent="0.25">
      <c r="A884" t="s">
        <v>8723</v>
      </c>
      <c r="B884" t="s">
        <v>8724</v>
      </c>
      <c r="C884" t="s">
        <v>80</v>
      </c>
      <c r="D884" t="s">
        <v>691</v>
      </c>
      <c r="E884" t="s">
        <v>2752</v>
      </c>
      <c r="F884" t="s">
        <v>2753</v>
      </c>
      <c r="G884" t="s">
        <v>11</v>
      </c>
      <c r="H884" t="s">
        <v>347</v>
      </c>
      <c r="J884" t="s">
        <v>2748</v>
      </c>
      <c r="K884" t="s">
        <v>2749</v>
      </c>
      <c r="L884" t="s">
        <v>2750</v>
      </c>
      <c r="M884" t="s">
        <v>13</v>
      </c>
      <c r="N884" t="s">
        <v>6865</v>
      </c>
      <c r="O884" t="s">
        <v>2754</v>
      </c>
      <c r="Q884" t="s">
        <v>2755</v>
      </c>
      <c r="R884" t="s">
        <v>2756</v>
      </c>
      <c r="Z884" t="s">
        <v>75</v>
      </c>
      <c r="AA884" t="s">
        <v>236</v>
      </c>
      <c r="AE884" t="s">
        <v>117</v>
      </c>
      <c r="AF884" t="s">
        <v>118</v>
      </c>
      <c r="AG884" t="s">
        <v>97</v>
      </c>
      <c r="AH884" t="s">
        <v>75</v>
      </c>
      <c r="AJ884" t="s">
        <v>78</v>
      </c>
      <c r="AK884" t="s">
        <v>79</v>
      </c>
      <c r="AL884" t="s">
        <v>8725</v>
      </c>
      <c r="AM884" t="s">
        <v>8726</v>
      </c>
      <c r="AN884" t="s">
        <v>98</v>
      </c>
      <c r="AO884" t="s">
        <v>75</v>
      </c>
      <c r="AP884" t="s">
        <v>75</v>
      </c>
      <c r="AU884" t="s">
        <v>100</v>
      </c>
      <c r="AY884" t="s">
        <v>140</v>
      </c>
    </row>
    <row r="885" spans="1:51" x14ac:dyDescent="0.25">
      <c r="A885" t="s">
        <v>8727</v>
      </c>
      <c r="B885" t="s">
        <v>8728</v>
      </c>
      <c r="C885" t="s">
        <v>80</v>
      </c>
      <c r="D885" t="s">
        <v>288</v>
      </c>
      <c r="E885" t="s">
        <v>4027</v>
      </c>
      <c r="F885" t="s">
        <v>2851</v>
      </c>
      <c r="G885" t="s">
        <v>11</v>
      </c>
      <c r="H885" t="s">
        <v>347</v>
      </c>
      <c r="J885" t="s">
        <v>2827</v>
      </c>
      <c r="K885" t="s">
        <v>2828</v>
      </c>
      <c r="L885" t="s">
        <v>1298</v>
      </c>
      <c r="M885" t="s">
        <v>1002</v>
      </c>
      <c r="N885" t="s">
        <v>4208</v>
      </c>
      <c r="Q885" t="s">
        <v>2840</v>
      </c>
      <c r="R885" t="s">
        <v>2841</v>
      </c>
      <c r="Z885" t="s">
        <v>75</v>
      </c>
      <c r="AA885" t="s">
        <v>236</v>
      </c>
      <c r="AE885" t="s">
        <v>212</v>
      </c>
      <c r="AF885" t="s">
        <v>118</v>
      </c>
      <c r="AG885" t="s">
        <v>1012</v>
      </c>
      <c r="AH885" t="s">
        <v>75</v>
      </c>
      <c r="AJ885" t="s">
        <v>78</v>
      </c>
      <c r="AK885" t="s">
        <v>79</v>
      </c>
      <c r="AL885" t="s">
        <v>8729</v>
      </c>
      <c r="AM885" t="s">
        <v>8730</v>
      </c>
      <c r="AN885" t="s">
        <v>98</v>
      </c>
      <c r="AO885" t="s">
        <v>78</v>
      </c>
      <c r="AP885" t="s">
        <v>99</v>
      </c>
      <c r="AU885" t="s">
        <v>100</v>
      </c>
      <c r="AV885" t="s">
        <v>101</v>
      </c>
      <c r="AW885" t="s">
        <v>102</v>
      </c>
      <c r="AX885" t="s">
        <v>103</v>
      </c>
      <c r="AY885" t="s">
        <v>2833</v>
      </c>
    </row>
    <row r="886" spans="1:51" x14ac:dyDescent="0.25">
      <c r="A886" t="s">
        <v>8731</v>
      </c>
      <c r="B886" t="s">
        <v>8732</v>
      </c>
      <c r="C886" t="s">
        <v>80</v>
      </c>
      <c r="D886" t="s">
        <v>344</v>
      </c>
      <c r="E886" t="s">
        <v>345</v>
      </c>
      <c r="F886" t="s">
        <v>346</v>
      </c>
      <c r="G886" t="s">
        <v>11</v>
      </c>
      <c r="H886" t="s">
        <v>347</v>
      </c>
      <c r="J886" t="s">
        <v>128</v>
      </c>
      <c r="K886" t="s">
        <v>129</v>
      </c>
      <c r="L886" t="s">
        <v>130</v>
      </c>
      <c r="M886" t="s">
        <v>131</v>
      </c>
      <c r="N886" t="s">
        <v>5081</v>
      </c>
      <c r="O886" t="s">
        <v>338</v>
      </c>
      <c r="Q886" t="s">
        <v>134</v>
      </c>
      <c r="R886" t="s">
        <v>146</v>
      </c>
      <c r="V886" t="s">
        <v>339</v>
      </c>
      <c r="Z886" t="s">
        <v>75</v>
      </c>
      <c r="AA886" t="s">
        <v>76</v>
      </c>
      <c r="AE886" t="s">
        <v>138</v>
      </c>
      <c r="AF886" t="s">
        <v>118</v>
      </c>
      <c r="AG886" t="s">
        <v>139</v>
      </c>
      <c r="AH886" t="s">
        <v>75</v>
      </c>
      <c r="AJ886" t="s">
        <v>78</v>
      </c>
      <c r="AK886" t="s">
        <v>79</v>
      </c>
      <c r="AL886" t="s">
        <v>8733</v>
      </c>
      <c r="AM886" t="s">
        <v>8734</v>
      </c>
      <c r="AN886" t="s">
        <v>98</v>
      </c>
      <c r="AO886" t="s">
        <v>75</v>
      </c>
      <c r="AP886" t="s">
        <v>75</v>
      </c>
      <c r="AU886" t="s">
        <v>100</v>
      </c>
      <c r="AY886" t="s">
        <v>140</v>
      </c>
    </row>
    <row r="887" spans="1:51" x14ac:dyDescent="0.25">
      <c r="A887" t="s">
        <v>8735</v>
      </c>
      <c r="B887" t="s">
        <v>8736</v>
      </c>
      <c r="C887" t="s">
        <v>80</v>
      </c>
      <c r="D887" t="s">
        <v>1787</v>
      </c>
      <c r="E887" t="s">
        <v>1788</v>
      </c>
      <c r="F887" t="s">
        <v>1789</v>
      </c>
      <c r="G887" t="s">
        <v>11</v>
      </c>
      <c r="H887" t="s">
        <v>347</v>
      </c>
      <c r="J887" t="s">
        <v>128</v>
      </c>
      <c r="K887" t="s">
        <v>129</v>
      </c>
      <c r="L887" t="s">
        <v>130</v>
      </c>
      <c r="M887" t="s">
        <v>131</v>
      </c>
      <c r="N887" t="s">
        <v>6247</v>
      </c>
      <c r="O887" t="s">
        <v>1786</v>
      </c>
      <c r="Q887" t="s">
        <v>134</v>
      </c>
      <c r="R887" t="s">
        <v>135</v>
      </c>
      <c r="V887" t="s">
        <v>1790</v>
      </c>
      <c r="Z887" t="s">
        <v>75</v>
      </c>
      <c r="AA887" t="s">
        <v>76</v>
      </c>
      <c r="AE887" t="s">
        <v>138</v>
      </c>
      <c r="AF887" t="s">
        <v>118</v>
      </c>
      <c r="AG887" t="s">
        <v>139</v>
      </c>
      <c r="AH887" t="s">
        <v>75</v>
      </c>
      <c r="AJ887" t="s">
        <v>78</v>
      </c>
      <c r="AK887" t="s">
        <v>79</v>
      </c>
      <c r="AL887" t="s">
        <v>8737</v>
      </c>
      <c r="AM887" t="s">
        <v>8738</v>
      </c>
      <c r="AN887" t="s">
        <v>98</v>
      </c>
      <c r="AO887" t="s">
        <v>75</v>
      </c>
      <c r="AP887" t="s">
        <v>75</v>
      </c>
      <c r="AU887" t="s">
        <v>100</v>
      </c>
      <c r="AY887" t="s">
        <v>140</v>
      </c>
    </row>
    <row r="888" spans="1:51" x14ac:dyDescent="0.25">
      <c r="A888" t="s">
        <v>8739</v>
      </c>
      <c r="B888" t="s">
        <v>8740</v>
      </c>
      <c r="C888" t="s">
        <v>9</v>
      </c>
      <c r="D888" t="s">
        <v>2901</v>
      </c>
      <c r="E888" t="s">
        <v>2902</v>
      </c>
      <c r="F888" t="s">
        <v>2903</v>
      </c>
      <c r="G888" t="s">
        <v>11</v>
      </c>
      <c r="H888" t="s">
        <v>347</v>
      </c>
      <c r="J888" t="s">
        <v>2827</v>
      </c>
      <c r="K888" t="s">
        <v>2828</v>
      </c>
      <c r="L888" t="s">
        <v>1298</v>
      </c>
      <c r="M888" t="s">
        <v>1002</v>
      </c>
      <c r="N888" t="s">
        <v>4208</v>
      </c>
      <c r="O888" t="s">
        <v>2904</v>
      </c>
      <c r="Q888" t="s">
        <v>2848</v>
      </c>
      <c r="R888" t="s">
        <v>2849</v>
      </c>
      <c r="Z888" t="s">
        <v>75</v>
      </c>
      <c r="AA888" t="s">
        <v>236</v>
      </c>
      <c r="AE888" t="s">
        <v>212</v>
      </c>
      <c r="AF888" t="s">
        <v>118</v>
      </c>
      <c r="AG888" t="s">
        <v>1012</v>
      </c>
      <c r="AH888" t="s">
        <v>75</v>
      </c>
      <c r="AJ888" t="s">
        <v>78</v>
      </c>
      <c r="AK888" t="s">
        <v>79</v>
      </c>
      <c r="AL888" t="s">
        <v>8741</v>
      </c>
      <c r="AM888" t="s">
        <v>8742</v>
      </c>
      <c r="AN888" t="s">
        <v>98</v>
      </c>
      <c r="AO888" t="s">
        <v>75</v>
      </c>
      <c r="AP888" t="s">
        <v>75</v>
      </c>
      <c r="AU888" t="s">
        <v>100</v>
      </c>
      <c r="AY888" t="s">
        <v>2833</v>
      </c>
    </row>
    <row r="889" spans="1:51" x14ac:dyDescent="0.25">
      <c r="A889" t="s">
        <v>8743</v>
      </c>
      <c r="B889" t="s">
        <v>8744</v>
      </c>
      <c r="C889" t="s">
        <v>80</v>
      </c>
      <c r="D889" t="s">
        <v>594</v>
      </c>
      <c r="E889" t="s">
        <v>2834</v>
      </c>
      <c r="F889" t="s">
        <v>2835</v>
      </c>
      <c r="G889" t="s">
        <v>11</v>
      </c>
      <c r="H889" t="s">
        <v>347</v>
      </c>
      <c r="J889" t="s">
        <v>2827</v>
      </c>
      <c r="K889" t="s">
        <v>2828</v>
      </c>
      <c r="L889" t="s">
        <v>1298</v>
      </c>
      <c r="M889" t="s">
        <v>1002</v>
      </c>
      <c r="N889" t="s">
        <v>8745</v>
      </c>
      <c r="O889" t="s">
        <v>2836</v>
      </c>
      <c r="Q889" t="s">
        <v>2837</v>
      </c>
      <c r="R889" t="s">
        <v>2838</v>
      </c>
      <c r="Z889" t="s">
        <v>75</v>
      </c>
      <c r="AA889" t="s">
        <v>236</v>
      </c>
      <c r="AE889" t="s">
        <v>212</v>
      </c>
      <c r="AF889" t="s">
        <v>118</v>
      </c>
      <c r="AG889" t="s">
        <v>1012</v>
      </c>
      <c r="AH889" t="s">
        <v>75</v>
      </c>
      <c r="AJ889" t="s">
        <v>78</v>
      </c>
      <c r="AK889" t="s">
        <v>79</v>
      </c>
      <c r="AL889" t="s">
        <v>8746</v>
      </c>
      <c r="AM889" t="s">
        <v>8747</v>
      </c>
      <c r="AN889" t="s">
        <v>98</v>
      </c>
      <c r="AO889" t="s">
        <v>75</v>
      </c>
      <c r="AP889" t="s">
        <v>75</v>
      </c>
      <c r="AU889" t="s">
        <v>100</v>
      </c>
      <c r="AY889" t="s">
        <v>2832</v>
      </c>
    </row>
    <row r="890" spans="1:51" x14ac:dyDescent="0.25">
      <c r="A890" t="s">
        <v>8748</v>
      </c>
      <c r="B890" t="s">
        <v>8749</v>
      </c>
      <c r="C890" t="s">
        <v>80</v>
      </c>
      <c r="D890" t="s">
        <v>2824</v>
      </c>
      <c r="E890" t="s">
        <v>2825</v>
      </c>
      <c r="F890" t="s">
        <v>2826</v>
      </c>
      <c r="G890" t="s">
        <v>11</v>
      </c>
      <c r="H890" t="s">
        <v>347</v>
      </c>
      <c r="J890" t="s">
        <v>2827</v>
      </c>
      <c r="K890" t="s">
        <v>2828</v>
      </c>
      <c r="L890" t="s">
        <v>1298</v>
      </c>
      <c r="M890" t="s">
        <v>1002</v>
      </c>
      <c r="N890" t="s">
        <v>4237</v>
      </c>
      <c r="O890" t="s">
        <v>2829</v>
      </c>
      <c r="Q890" t="s">
        <v>2830</v>
      </c>
      <c r="R890" t="s">
        <v>2831</v>
      </c>
      <c r="Z890" t="s">
        <v>75</v>
      </c>
      <c r="AA890" t="s">
        <v>236</v>
      </c>
      <c r="AE890" t="s">
        <v>212</v>
      </c>
      <c r="AF890" t="s">
        <v>118</v>
      </c>
      <c r="AG890" t="s">
        <v>1012</v>
      </c>
      <c r="AH890" t="s">
        <v>75</v>
      </c>
      <c r="AJ890" t="s">
        <v>78</v>
      </c>
      <c r="AK890" t="s">
        <v>79</v>
      </c>
      <c r="AL890" t="s">
        <v>8750</v>
      </c>
      <c r="AM890" t="s">
        <v>8751</v>
      </c>
      <c r="AN890" t="s">
        <v>98</v>
      </c>
      <c r="AO890" t="s">
        <v>75</v>
      </c>
      <c r="AP890" t="s">
        <v>75</v>
      </c>
      <c r="AU890" t="s">
        <v>100</v>
      </c>
      <c r="AY890" t="s">
        <v>2832</v>
      </c>
    </row>
    <row r="891" spans="1:51" x14ac:dyDescent="0.25">
      <c r="A891" t="s">
        <v>8752</v>
      </c>
      <c r="B891" t="s">
        <v>8753</v>
      </c>
      <c r="C891" t="s">
        <v>9</v>
      </c>
      <c r="D891" t="s">
        <v>2114</v>
      </c>
      <c r="E891" t="s">
        <v>8754</v>
      </c>
      <c r="F891" t="s">
        <v>3090</v>
      </c>
      <c r="G891" t="s">
        <v>11</v>
      </c>
      <c r="H891" t="s">
        <v>347</v>
      </c>
      <c r="J891" t="s">
        <v>2827</v>
      </c>
      <c r="K891" t="s">
        <v>2828</v>
      </c>
      <c r="L891" t="s">
        <v>1298</v>
      </c>
      <c r="M891" t="s">
        <v>1002</v>
      </c>
      <c r="N891" t="s">
        <v>8755</v>
      </c>
      <c r="P891" t="s">
        <v>8756</v>
      </c>
      <c r="Q891" t="s">
        <v>2840</v>
      </c>
      <c r="R891" t="s">
        <v>2841</v>
      </c>
      <c r="Z891" t="s">
        <v>75</v>
      </c>
      <c r="AA891" t="s">
        <v>76</v>
      </c>
      <c r="AE891" t="s">
        <v>212</v>
      </c>
      <c r="AF891" t="s">
        <v>118</v>
      </c>
      <c r="AG891" t="s">
        <v>1012</v>
      </c>
      <c r="AH891" t="s">
        <v>75</v>
      </c>
      <c r="AJ891" t="s">
        <v>78</v>
      </c>
      <c r="AK891" t="s">
        <v>79</v>
      </c>
      <c r="AL891" t="s">
        <v>8757</v>
      </c>
      <c r="AM891" t="s">
        <v>8758</v>
      </c>
      <c r="AN891" t="s">
        <v>98</v>
      </c>
      <c r="AU891" t="s">
        <v>100</v>
      </c>
      <c r="AY891" t="s">
        <v>2833</v>
      </c>
    </row>
    <row r="892" spans="1:51" x14ac:dyDescent="0.25">
      <c r="A892" t="s">
        <v>8759</v>
      </c>
      <c r="B892" t="s">
        <v>8760</v>
      </c>
      <c r="C892" t="s">
        <v>80</v>
      </c>
      <c r="D892" t="s">
        <v>1402</v>
      </c>
      <c r="E892" t="s">
        <v>3801</v>
      </c>
      <c r="F892" t="s">
        <v>8761</v>
      </c>
      <c r="G892" t="s">
        <v>11</v>
      </c>
      <c r="H892" t="s">
        <v>347</v>
      </c>
      <c r="J892" t="s">
        <v>2827</v>
      </c>
      <c r="K892" t="s">
        <v>2828</v>
      </c>
      <c r="L892" t="s">
        <v>1298</v>
      </c>
      <c r="M892" t="s">
        <v>1002</v>
      </c>
      <c r="N892" t="s">
        <v>6322</v>
      </c>
      <c r="O892" t="s">
        <v>8762</v>
      </c>
      <c r="Q892" t="s">
        <v>2840</v>
      </c>
      <c r="R892" t="s">
        <v>2841</v>
      </c>
      <c r="Z892" t="s">
        <v>75</v>
      </c>
      <c r="AA892" t="s">
        <v>236</v>
      </c>
      <c r="AE892" t="s">
        <v>212</v>
      </c>
      <c r="AF892" t="s">
        <v>118</v>
      </c>
      <c r="AG892" t="s">
        <v>1012</v>
      </c>
      <c r="AH892" t="s">
        <v>75</v>
      </c>
      <c r="AJ892" t="s">
        <v>78</v>
      </c>
      <c r="AK892" t="s">
        <v>79</v>
      </c>
      <c r="AL892" t="s">
        <v>8763</v>
      </c>
      <c r="AM892" t="s">
        <v>8764</v>
      </c>
      <c r="AN892" t="s">
        <v>98</v>
      </c>
      <c r="AO892" t="s">
        <v>78</v>
      </c>
      <c r="AP892" t="s">
        <v>99</v>
      </c>
      <c r="AU892" t="s">
        <v>100</v>
      </c>
      <c r="AV892" t="s">
        <v>101</v>
      </c>
      <c r="AW892" t="s">
        <v>102</v>
      </c>
      <c r="AX892" t="s">
        <v>103</v>
      </c>
      <c r="AY892" t="s">
        <v>2833</v>
      </c>
    </row>
    <row r="893" spans="1:51" x14ac:dyDescent="0.25">
      <c r="A893" t="s">
        <v>8765</v>
      </c>
      <c r="B893" t="s">
        <v>8766</v>
      </c>
      <c r="C893" t="s">
        <v>80</v>
      </c>
      <c r="D893" t="s">
        <v>105</v>
      </c>
      <c r="E893" t="s">
        <v>8767</v>
      </c>
      <c r="F893" t="s">
        <v>3833</v>
      </c>
      <c r="G893" t="s">
        <v>11</v>
      </c>
      <c r="H893" t="s">
        <v>347</v>
      </c>
      <c r="J893" t="s">
        <v>2827</v>
      </c>
      <c r="K893" t="s">
        <v>2828</v>
      </c>
      <c r="L893" t="s">
        <v>1298</v>
      </c>
      <c r="M893" t="s">
        <v>1002</v>
      </c>
      <c r="N893" t="s">
        <v>6266</v>
      </c>
      <c r="Q893" t="s">
        <v>8768</v>
      </c>
      <c r="R893" t="s">
        <v>8769</v>
      </c>
      <c r="Z893" t="s">
        <v>75</v>
      </c>
      <c r="AA893" t="s">
        <v>236</v>
      </c>
      <c r="AE893" t="s">
        <v>212</v>
      </c>
      <c r="AF893" t="s">
        <v>118</v>
      </c>
      <c r="AG893" t="s">
        <v>1012</v>
      </c>
      <c r="AH893" t="s">
        <v>75</v>
      </c>
      <c r="AJ893" t="s">
        <v>78</v>
      </c>
      <c r="AK893" t="s">
        <v>79</v>
      </c>
      <c r="AL893" t="s">
        <v>8770</v>
      </c>
      <c r="AM893" t="s">
        <v>8771</v>
      </c>
      <c r="AN893" t="s">
        <v>98</v>
      </c>
      <c r="AU893" t="s">
        <v>100</v>
      </c>
      <c r="AY893" t="s">
        <v>2833</v>
      </c>
    </row>
    <row r="894" spans="1:51" x14ac:dyDescent="0.25">
      <c r="A894" t="s">
        <v>8772</v>
      </c>
      <c r="B894" t="s">
        <v>8773</v>
      </c>
      <c r="C894" t="s">
        <v>9</v>
      </c>
      <c r="D894" t="s">
        <v>3409</v>
      </c>
      <c r="E894" t="s">
        <v>1181</v>
      </c>
      <c r="F894" t="s">
        <v>8774</v>
      </c>
      <c r="G894" t="s">
        <v>11</v>
      </c>
      <c r="H894" t="s">
        <v>347</v>
      </c>
      <c r="J894" t="s">
        <v>2827</v>
      </c>
      <c r="K894" t="s">
        <v>2828</v>
      </c>
      <c r="L894" t="s">
        <v>1298</v>
      </c>
      <c r="M894" t="s">
        <v>1002</v>
      </c>
      <c r="N894" t="s">
        <v>8696</v>
      </c>
      <c r="P894" t="s">
        <v>8775</v>
      </c>
      <c r="Q894" t="s">
        <v>2839</v>
      </c>
      <c r="R894" t="s">
        <v>8776</v>
      </c>
      <c r="Z894" t="s">
        <v>75</v>
      </c>
      <c r="AA894" t="s">
        <v>236</v>
      </c>
      <c r="AE894" t="s">
        <v>212</v>
      </c>
      <c r="AF894" t="s">
        <v>118</v>
      </c>
      <c r="AG894" t="s">
        <v>1012</v>
      </c>
      <c r="AH894" t="s">
        <v>75</v>
      </c>
      <c r="AJ894" t="s">
        <v>78</v>
      </c>
      <c r="AK894" t="s">
        <v>79</v>
      </c>
      <c r="AL894" t="s">
        <v>8777</v>
      </c>
      <c r="AM894" t="s">
        <v>8778</v>
      </c>
      <c r="AN894" t="s">
        <v>98</v>
      </c>
      <c r="AO894" t="s">
        <v>78</v>
      </c>
      <c r="AP894" t="s">
        <v>805</v>
      </c>
      <c r="AU894" t="s">
        <v>100</v>
      </c>
      <c r="AV894" t="s">
        <v>101</v>
      </c>
      <c r="AW894" t="s">
        <v>806</v>
      </c>
      <c r="AX894" t="s">
        <v>807</v>
      </c>
      <c r="AY894" t="s">
        <v>2833</v>
      </c>
    </row>
    <row r="895" spans="1:51" x14ac:dyDescent="0.25">
      <c r="A895" t="s">
        <v>8779</v>
      </c>
      <c r="B895" t="s">
        <v>8780</v>
      </c>
      <c r="C895" t="s">
        <v>80</v>
      </c>
      <c r="D895" t="s">
        <v>639</v>
      </c>
      <c r="E895" t="s">
        <v>2907</v>
      </c>
      <c r="F895" t="s">
        <v>2908</v>
      </c>
      <c r="G895" t="s">
        <v>11</v>
      </c>
      <c r="H895" t="s">
        <v>347</v>
      </c>
      <c r="J895" t="s">
        <v>2827</v>
      </c>
      <c r="K895" t="s">
        <v>2828</v>
      </c>
      <c r="L895" t="s">
        <v>1298</v>
      </c>
      <c r="M895" t="s">
        <v>1002</v>
      </c>
      <c r="N895" t="s">
        <v>6322</v>
      </c>
      <c r="O895" t="s">
        <v>2909</v>
      </c>
      <c r="Q895" t="s">
        <v>2842</v>
      </c>
      <c r="R895" t="s">
        <v>2843</v>
      </c>
      <c r="Z895" t="s">
        <v>75</v>
      </c>
      <c r="AA895" t="s">
        <v>236</v>
      </c>
      <c r="AE895" t="s">
        <v>212</v>
      </c>
      <c r="AF895" t="s">
        <v>118</v>
      </c>
      <c r="AG895" t="s">
        <v>1012</v>
      </c>
      <c r="AH895" t="s">
        <v>75</v>
      </c>
      <c r="AJ895" t="s">
        <v>78</v>
      </c>
      <c r="AK895" t="s">
        <v>79</v>
      </c>
      <c r="AL895" t="s">
        <v>8781</v>
      </c>
      <c r="AM895" t="s">
        <v>8782</v>
      </c>
      <c r="AN895" t="s">
        <v>98</v>
      </c>
      <c r="AO895" t="s">
        <v>75</v>
      </c>
      <c r="AP895" t="s">
        <v>75</v>
      </c>
      <c r="AU895" t="s">
        <v>100</v>
      </c>
      <c r="AY895" t="s">
        <v>2833</v>
      </c>
    </row>
    <row r="896" spans="1:51" x14ac:dyDescent="0.25">
      <c r="A896" t="s">
        <v>8783</v>
      </c>
      <c r="B896" t="s">
        <v>8784</v>
      </c>
      <c r="C896" t="s">
        <v>80</v>
      </c>
      <c r="D896" t="s">
        <v>2634</v>
      </c>
      <c r="E896" t="s">
        <v>2910</v>
      </c>
      <c r="F896" t="s">
        <v>2873</v>
      </c>
      <c r="G896" t="s">
        <v>11</v>
      </c>
      <c r="H896" t="s">
        <v>347</v>
      </c>
      <c r="J896" t="s">
        <v>2827</v>
      </c>
      <c r="K896" t="s">
        <v>2828</v>
      </c>
      <c r="L896" t="s">
        <v>1298</v>
      </c>
      <c r="M896" t="s">
        <v>1002</v>
      </c>
      <c r="N896" t="s">
        <v>5531</v>
      </c>
      <c r="O896" t="s">
        <v>2911</v>
      </c>
      <c r="Q896" t="s">
        <v>2905</v>
      </c>
      <c r="R896" t="s">
        <v>2906</v>
      </c>
      <c r="Z896" t="s">
        <v>75</v>
      </c>
      <c r="AA896" t="s">
        <v>236</v>
      </c>
      <c r="AE896" t="s">
        <v>212</v>
      </c>
      <c r="AF896" t="s">
        <v>118</v>
      </c>
      <c r="AG896" t="s">
        <v>1012</v>
      </c>
      <c r="AH896" t="s">
        <v>75</v>
      </c>
      <c r="AJ896" t="s">
        <v>78</v>
      </c>
      <c r="AK896" t="s">
        <v>79</v>
      </c>
      <c r="AL896" t="s">
        <v>8785</v>
      </c>
      <c r="AM896" t="s">
        <v>8786</v>
      </c>
      <c r="AN896" t="s">
        <v>98</v>
      </c>
      <c r="AO896" t="s">
        <v>75</v>
      </c>
      <c r="AP896" t="s">
        <v>75</v>
      </c>
      <c r="AU896" t="s">
        <v>100</v>
      </c>
      <c r="AY896" t="s">
        <v>2833</v>
      </c>
    </row>
    <row r="897" spans="1:51" x14ac:dyDescent="0.25">
      <c r="A897" t="s">
        <v>8787</v>
      </c>
      <c r="B897" t="s">
        <v>8788</v>
      </c>
      <c r="C897" t="s">
        <v>80</v>
      </c>
      <c r="D897" t="s">
        <v>2844</v>
      </c>
      <c r="E897" t="s">
        <v>2845</v>
      </c>
      <c r="F897" t="s">
        <v>2846</v>
      </c>
      <c r="G897" t="s">
        <v>11</v>
      </c>
      <c r="H897" t="s">
        <v>347</v>
      </c>
      <c r="J897" t="s">
        <v>2827</v>
      </c>
      <c r="K897" t="s">
        <v>2828</v>
      </c>
      <c r="L897" t="s">
        <v>1298</v>
      </c>
      <c r="M897" t="s">
        <v>1002</v>
      </c>
      <c r="N897" t="s">
        <v>6865</v>
      </c>
      <c r="O897" t="s">
        <v>2847</v>
      </c>
      <c r="Q897" t="s">
        <v>2848</v>
      </c>
      <c r="R897" t="s">
        <v>2849</v>
      </c>
      <c r="Z897" t="s">
        <v>75</v>
      </c>
      <c r="AA897" t="s">
        <v>236</v>
      </c>
      <c r="AE897" t="s">
        <v>212</v>
      </c>
      <c r="AF897" t="s">
        <v>118</v>
      </c>
      <c r="AG897" t="s">
        <v>1012</v>
      </c>
      <c r="AH897" t="s">
        <v>75</v>
      </c>
      <c r="AJ897" t="s">
        <v>78</v>
      </c>
      <c r="AK897" t="s">
        <v>79</v>
      </c>
      <c r="AL897" t="s">
        <v>8789</v>
      </c>
      <c r="AM897" t="s">
        <v>8790</v>
      </c>
      <c r="AN897" t="s">
        <v>98</v>
      </c>
      <c r="AO897" t="s">
        <v>75</v>
      </c>
      <c r="AP897" t="s">
        <v>75</v>
      </c>
      <c r="AU897" t="s">
        <v>100</v>
      </c>
      <c r="AY897" t="s">
        <v>2850</v>
      </c>
    </row>
    <row r="898" spans="1:51" x14ac:dyDescent="0.25">
      <c r="A898" t="s">
        <v>8791</v>
      </c>
      <c r="B898" t="s">
        <v>8792</v>
      </c>
      <c r="C898" t="s">
        <v>80</v>
      </c>
      <c r="D898" t="s">
        <v>2383</v>
      </c>
      <c r="E898" t="s">
        <v>3670</v>
      </c>
      <c r="F898" t="s">
        <v>3671</v>
      </c>
      <c r="G898" t="s">
        <v>11</v>
      </c>
      <c r="H898" t="s">
        <v>347</v>
      </c>
      <c r="J898" t="s">
        <v>2827</v>
      </c>
      <c r="K898" t="s">
        <v>2828</v>
      </c>
      <c r="L898" t="s">
        <v>1298</v>
      </c>
      <c r="M898" t="s">
        <v>1002</v>
      </c>
      <c r="N898" t="s">
        <v>6647</v>
      </c>
      <c r="O898" t="s">
        <v>3672</v>
      </c>
      <c r="Q898" t="s">
        <v>2842</v>
      </c>
      <c r="R898" t="s">
        <v>2843</v>
      </c>
      <c r="Z898" t="s">
        <v>75</v>
      </c>
      <c r="AA898" t="s">
        <v>236</v>
      </c>
      <c r="AE898" t="s">
        <v>212</v>
      </c>
      <c r="AF898" t="s">
        <v>118</v>
      </c>
      <c r="AG898" t="s">
        <v>1012</v>
      </c>
      <c r="AH898" t="s">
        <v>75</v>
      </c>
      <c r="AJ898" t="s">
        <v>78</v>
      </c>
      <c r="AK898" t="s">
        <v>79</v>
      </c>
      <c r="AL898" t="s">
        <v>8793</v>
      </c>
      <c r="AM898" t="s">
        <v>8794</v>
      </c>
      <c r="AN898" t="s">
        <v>98</v>
      </c>
      <c r="AO898" t="s">
        <v>75</v>
      </c>
      <c r="AP898" t="s">
        <v>75</v>
      </c>
      <c r="AU898" t="s">
        <v>100</v>
      </c>
      <c r="AY898" t="s">
        <v>2833</v>
      </c>
    </row>
    <row r="899" spans="1:51" x14ac:dyDescent="0.25">
      <c r="A899" t="s">
        <v>8795</v>
      </c>
      <c r="B899" t="s">
        <v>8796</v>
      </c>
      <c r="C899" t="s">
        <v>9</v>
      </c>
      <c r="D899" t="s">
        <v>1824</v>
      </c>
      <c r="E899" t="s">
        <v>1825</v>
      </c>
      <c r="F899" t="s">
        <v>1826</v>
      </c>
      <c r="G899" t="s">
        <v>11</v>
      </c>
      <c r="H899" t="s">
        <v>347</v>
      </c>
      <c r="J899" t="s">
        <v>1544</v>
      </c>
      <c r="K899" t="s">
        <v>1545</v>
      </c>
      <c r="L899" t="s">
        <v>1298</v>
      </c>
      <c r="M899" t="s">
        <v>1002</v>
      </c>
      <c r="N899" t="s">
        <v>3694</v>
      </c>
      <c r="O899" t="s">
        <v>1827</v>
      </c>
      <c r="Q899" t="s">
        <v>1547</v>
      </c>
      <c r="R899" t="s">
        <v>1556</v>
      </c>
      <c r="S899" t="s">
        <v>1549</v>
      </c>
      <c r="Z899" t="s">
        <v>75</v>
      </c>
      <c r="AA899" t="s">
        <v>76</v>
      </c>
      <c r="AE899" t="s">
        <v>212</v>
      </c>
      <c r="AF899" t="s">
        <v>118</v>
      </c>
      <c r="AG899" t="s">
        <v>1012</v>
      </c>
      <c r="AH899" t="s">
        <v>75</v>
      </c>
      <c r="AJ899" t="s">
        <v>78</v>
      </c>
      <c r="AK899" t="s">
        <v>79</v>
      </c>
      <c r="AL899" t="s">
        <v>8797</v>
      </c>
      <c r="AM899" t="s">
        <v>8798</v>
      </c>
      <c r="AN899" t="s">
        <v>98</v>
      </c>
      <c r="AO899" t="s">
        <v>75</v>
      </c>
      <c r="AP899" t="s">
        <v>75</v>
      </c>
      <c r="AU899" t="s">
        <v>100</v>
      </c>
      <c r="AY899" t="s">
        <v>823</v>
      </c>
    </row>
    <row r="900" spans="1:51" x14ac:dyDescent="0.25">
      <c r="A900" t="s">
        <v>8799</v>
      </c>
      <c r="B900" t="s">
        <v>8800</v>
      </c>
      <c r="C900" t="s">
        <v>80</v>
      </c>
      <c r="D900" t="s">
        <v>1711</v>
      </c>
      <c r="E900" t="s">
        <v>8801</v>
      </c>
      <c r="F900" t="s">
        <v>3425</v>
      </c>
      <c r="G900" t="s">
        <v>11</v>
      </c>
      <c r="H900" t="s">
        <v>347</v>
      </c>
      <c r="J900" t="s">
        <v>1544</v>
      </c>
      <c r="K900" t="s">
        <v>1545</v>
      </c>
      <c r="L900" t="s">
        <v>1298</v>
      </c>
      <c r="M900" t="s">
        <v>1002</v>
      </c>
      <c r="N900" t="s">
        <v>3669</v>
      </c>
      <c r="O900" t="s">
        <v>8802</v>
      </c>
      <c r="Q900" t="s">
        <v>1547</v>
      </c>
      <c r="R900" t="s">
        <v>1551</v>
      </c>
      <c r="S900" t="s">
        <v>1549</v>
      </c>
      <c r="Z900" t="s">
        <v>75</v>
      </c>
      <c r="AA900" t="s">
        <v>76</v>
      </c>
      <c r="AE900" t="s">
        <v>212</v>
      </c>
      <c r="AF900" t="s">
        <v>118</v>
      </c>
      <c r="AG900" t="s">
        <v>1012</v>
      </c>
      <c r="AH900" t="s">
        <v>75</v>
      </c>
      <c r="AJ900" t="s">
        <v>78</v>
      </c>
      <c r="AK900" t="s">
        <v>79</v>
      </c>
      <c r="AL900" t="s">
        <v>8803</v>
      </c>
      <c r="AM900" t="s">
        <v>8804</v>
      </c>
      <c r="AN900" t="s">
        <v>98</v>
      </c>
      <c r="AO900" t="s">
        <v>75</v>
      </c>
      <c r="AP900" t="s">
        <v>75</v>
      </c>
      <c r="AU900" t="s">
        <v>100</v>
      </c>
      <c r="AY900" t="s">
        <v>1823</v>
      </c>
    </row>
    <row r="901" spans="1:51" x14ac:dyDescent="0.25">
      <c r="A901" t="s">
        <v>8805</v>
      </c>
      <c r="B901" t="s">
        <v>8806</v>
      </c>
      <c r="C901" t="s">
        <v>9</v>
      </c>
      <c r="D901" t="s">
        <v>1553</v>
      </c>
      <c r="E901" t="s">
        <v>1554</v>
      </c>
      <c r="F901" t="s">
        <v>1555</v>
      </c>
      <c r="G901" t="s">
        <v>11</v>
      </c>
      <c r="H901" t="s">
        <v>347</v>
      </c>
      <c r="J901" t="s">
        <v>1544</v>
      </c>
      <c r="K901" t="s">
        <v>1545</v>
      </c>
      <c r="L901" t="s">
        <v>1298</v>
      </c>
      <c r="M901" t="s">
        <v>1002</v>
      </c>
      <c r="N901" t="s">
        <v>3669</v>
      </c>
      <c r="O901" t="s">
        <v>1546</v>
      </c>
      <c r="Q901" t="s">
        <v>1547</v>
      </c>
      <c r="R901" t="s">
        <v>1556</v>
      </c>
      <c r="S901" t="s">
        <v>1549</v>
      </c>
      <c r="Z901" t="s">
        <v>75</v>
      </c>
      <c r="AA901" t="s">
        <v>76</v>
      </c>
      <c r="AE901" t="s">
        <v>212</v>
      </c>
      <c r="AF901" t="s">
        <v>118</v>
      </c>
      <c r="AG901" t="s">
        <v>1012</v>
      </c>
      <c r="AH901" t="s">
        <v>75</v>
      </c>
      <c r="AJ901" t="s">
        <v>78</v>
      </c>
      <c r="AK901" t="s">
        <v>79</v>
      </c>
      <c r="AL901" t="s">
        <v>8807</v>
      </c>
      <c r="AM901" t="s">
        <v>8808</v>
      </c>
      <c r="AN901" t="s">
        <v>98</v>
      </c>
      <c r="AO901" t="s">
        <v>75</v>
      </c>
      <c r="AP901" t="s">
        <v>75</v>
      </c>
      <c r="AU901" t="s">
        <v>100</v>
      </c>
      <c r="AY901" t="s">
        <v>1552</v>
      </c>
    </row>
    <row r="902" spans="1:51" x14ac:dyDescent="0.25">
      <c r="A902" t="s">
        <v>8809</v>
      </c>
      <c r="B902" t="s">
        <v>8810</v>
      </c>
      <c r="C902" t="s">
        <v>80</v>
      </c>
      <c r="D902" t="s">
        <v>640</v>
      </c>
      <c r="E902" t="s">
        <v>1625</v>
      </c>
      <c r="F902" t="s">
        <v>1626</v>
      </c>
      <c r="G902" t="s">
        <v>11</v>
      </c>
      <c r="H902" t="s">
        <v>347</v>
      </c>
      <c r="J902" t="s">
        <v>1544</v>
      </c>
      <c r="K902" t="s">
        <v>1545</v>
      </c>
      <c r="L902" t="s">
        <v>1298</v>
      </c>
      <c r="M902" t="s">
        <v>1002</v>
      </c>
      <c r="N902" t="s">
        <v>3694</v>
      </c>
      <c r="O902" t="s">
        <v>1623</v>
      </c>
      <c r="Q902" t="s">
        <v>1547</v>
      </c>
      <c r="R902" t="s">
        <v>1548</v>
      </c>
      <c r="S902" t="s">
        <v>1549</v>
      </c>
      <c r="Z902" t="s">
        <v>75</v>
      </c>
      <c r="AA902" t="s">
        <v>76</v>
      </c>
      <c r="AE902" t="s">
        <v>212</v>
      </c>
      <c r="AF902" t="s">
        <v>118</v>
      </c>
      <c r="AG902" t="s">
        <v>1012</v>
      </c>
      <c r="AH902" t="s">
        <v>75</v>
      </c>
      <c r="AJ902" t="s">
        <v>78</v>
      </c>
      <c r="AK902" t="s">
        <v>79</v>
      </c>
      <c r="AL902" t="s">
        <v>8811</v>
      </c>
      <c r="AM902" t="s">
        <v>8812</v>
      </c>
      <c r="AN902" t="s">
        <v>98</v>
      </c>
      <c r="AO902" t="s">
        <v>75</v>
      </c>
      <c r="AP902" t="s">
        <v>75</v>
      </c>
      <c r="AU902" t="s">
        <v>100</v>
      </c>
      <c r="AY902" t="s">
        <v>1627</v>
      </c>
    </row>
    <row r="903" spans="1:51" x14ac:dyDescent="0.25">
      <c r="A903" t="s">
        <v>8813</v>
      </c>
      <c r="B903" t="s">
        <v>8814</v>
      </c>
      <c r="C903" t="s">
        <v>80</v>
      </c>
      <c r="D903" t="s">
        <v>662</v>
      </c>
      <c r="E903" t="s">
        <v>8815</v>
      </c>
      <c r="F903" t="s">
        <v>8816</v>
      </c>
      <c r="G903" t="s">
        <v>11</v>
      </c>
      <c r="H903" t="s">
        <v>347</v>
      </c>
      <c r="J903" t="s">
        <v>1544</v>
      </c>
      <c r="K903" t="s">
        <v>1545</v>
      </c>
      <c r="L903" t="s">
        <v>1298</v>
      </c>
      <c r="M903" t="s">
        <v>1002</v>
      </c>
      <c r="N903" t="s">
        <v>7493</v>
      </c>
      <c r="O903" t="s">
        <v>8817</v>
      </c>
      <c r="Q903" t="s">
        <v>1547</v>
      </c>
      <c r="R903" t="s">
        <v>1548</v>
      </c>
      <c r="S903" t="s">
        <v>1549</v>
      </c>
      <c r="Z903" t="s">
        <v>75</v>
      </c>
      <c r="AA903" t="s">
        <v>76</v>
      </c>
      <c r="AE903" t="s">
        <v>212</v>
      </c>
      <c r="AF903" t="s">
        <v>118</v>
      </c>
      <c r="AG903" t="s">
        <v>1012</v>
      </c>
      <c r="AH903" t="s">
        <v>75</v>
      </c>
      <c r="AJ903" t="s">
        <v>78</v>
      </c>
      <c r="AK903" t="s">
        <v>79</v>
      </c>
      <c r="AL903" t="s">
        <v>8818</v>
      </c>
      <c r="AM903" t="s">
        <v>8819</v>
      </c>
      <c r="AN903" t="s">
        <v>98</v>
      </c>
      <c r="AO903" t="s">
        <v>75</v>
      </c>
      <c r="AP903" t="s">
        <v>75</v>
      </c>
      <c r="AU903" t="s">
        <v>100</v>
      </c>
      <c r="AY903" t="s">
        <v>823</v>
      </c>
    </row>
    <row r="904" spans="1:51" x14ac:dyDescent="0.25">
      <c r="A904" t="s">
        <v>8820</v>
      </c>
      <c r="B904" t="s">
        <v>8821</v>
      </c>
      <c r="C904" t="s">
        <v>80</v>
      </c>
      <c r="D904" t="s">
        <v>1620</v>
      </c>
      <c r="E904" t="s">
        <v>1621</v>
      </c>
      <c r="F904" t="s">
        <v>1622</v>
      </c>
      <c r="G904" t="s">
        <v>11</v>
      </c>
      <c r="H904" t="s">
        <v>347</v>
      </c>
      <c r="J904" t="s">
        <v>1544</v>
      </c>
      <c r="K904" t="s">
        <v>1545</v>
      </c>
      <c r="L904" t="s">
        <v>1298</v>
      </c>
      <c r="M904" t="s">
        <v>1002</v>
      </c>
      <c r="N904" t="s">
        <v>3694</v>
      </c>
      <c r="O904" t="s">
        <v>1623</v>
      </c>
      <c r="Q904" t="s">
        <v>1547</v>
      </c>
      <c r="R904" t="s">
        <v>1548</v>
      </c>
      <c r="S904" t="s">
        <v>1549</v>
      </c>
      <c r="Z904" t="s">
        <v>75</v>
      </c>
      <c r="AA904" t="s">
        <v>76</v>
      </c>
      <c r="AE904" t="s">
        <v>212</v>
      </c>
      <c r="AF904" t="s">
        <v>118</v>
      </c>
      <c r="AG904" t="s">
        <v>1012</v>
      </c>
      <c r="AH904" t="s">
        <v>75</v>
      </c>
      <c r="AJ904" t="s">
        <v>78</v>
      </c>
      <c r="AK904" t="s">
        <v>79</v>
      </c>
      <c r="AL904" t="s">
        <v>8822</v>
      </c>
      <c r="AM904" t="s">
        <v>8823</v>
      </c>
      <c r="AN904" t="s">
        <v>98</v>
      </c>
      <c r="AO904" t="s">
        <v>75</v>
      </c>
      <c r="AP904" t="s">
        <v>75</v>
      </c>
      <c r="AU904" t="s">
        <v>100</v>
      </c>
      <c r="AY904" t="s">
        <v>1624</v>
      </c>
    </row>
    <row r="905" spans="1:51" x14ac:dyDescent="0.25">
      <c r="A905" t="s">
        <v>8824</v>
      </c>
      <c r="B905" t="s">
        <v>8825</v>
      </c>
      <c r="C905" t="s">
        <v>80</v>
      </c>
      <c r="D905" t="s">
        <v>180</v>
      </c>
      <c r="E905" t="s">
        <v>181</v>
      </c>
      <c r="F905" t="s">
        <v>182</v>
      </c>
      <c r="G905" t="s">
        <v>11</v>
      </c>
      <c r="H905" t="s">
        <v>93</v>
      </c>
      <c r="J905" t="s">
        <v>183</v>
      </c>
      <c r="K905" t="s">
        <v>184</v>
      </c>
      <c r="L905" t="s">
        <v>185</v>
      </c>
      <c r="M905" t="s">
        <v>155</v>
      </c>
      <c r="N905" t="s">
        <v>8826</v>
      </c>
      <c r="O905" t="s">
        <v>186</v>
      </c>
      <c r="Q905" t="s">
        <v>187</v>
      </c>
      <c r="R905" t="s">
        <v>188</v>
      </c>
      <c r="U905" t="s">
        <v>189</v>
      </c>
      <c r="V905" t="s">
        <v>190</v>
      </c>
      <c r="Z905" t="s">
        <v>75</v>
      </c>
      <c r="AA905" t="s">
        <v>76</v>
      </c>
      <c r="AE905" t="s">
        <v>191</v>
      </c>
      <c r="AF905" t="s">
        <v>96</v>
      </c>
      <c r="AG905" t="s">
        <v>77</v>
      </c>
      <c r="AH905" t="s">
        <v>75</v>
      </c>
      <c r="AJ905" t="s">
        <v>78</v>
      </c>
      <c r="AK905" t="s">
        <v>79</v>
      </c>
      <c r="AL905" t="s">
        <v>8827</v>
      </c>
      <c r="AM905" t="s">
        <v>8828</v>
      </c>
      <c r="AN905" t="s">
        <v>98</v>
      </c>
      <c r="AO905" t="s">
        <v>75</v>
      </c>
      <c r="AP905" t="s">
        <v>75</v>
      </c>
      <c r="AU905" t="s">
        <v>100</v>
      </c>
      <c r="AY905" t="s">
        <v>140</v>
      </c>
    </row>
    <row r="906" spans="1:51" x14ac:dyDescent="0.25">
      <c r="A906" t="s">
        <v>8829</v>
      </c>
      <c r="B906" t="s">
        <v>8830</v>
      </c>
      <c r="C906" t="s">
        <v>9</v>
      </c>
      <c r="D906" t="s">
        <v>223</v>
      </c>
      <c r="E906" t="s">
        <v>181</v>
      </c>
      <c r="F906" t="s">
        <v>224</v>
      </c>
      <c r="G906" t="s">
        <v>11</v>
      </c>
      <c r="H906" t="s">
        <v>93</v>
      </c>
      <c r="J906" t="s">
        <v>183</v>
      </c>
      <c r="K906" t="s">
        <v>184</v>
      </c>
      <c r="L906" t="s">
        <v>185</v>
      </c>
      <c r="M906" t="s">
        <v>155</v>
      </c>
      <c r="N906" t="s">
        <v>8831</v>
      </c>
      <c r="O906" t="s">
        <v>226</v>
      </c>
      <c r="Q906" t="s">
        <v>187</v>
      </c>
      <c r="R906" t="s">
        <v>227</v>
      </c>
      <c r="S906" t="s">
        <v>189</v>
      </c>
      <c r="V906" t="s">
        <v>228</v>
      </c>
      <c r="Z906" t="s">
        <v>75</v>
      </c>
      <c r="AA906" t="s">
        <v>76</v>
      </c>
      <c r="AE906" t="s">
        <v>191</v>
      </c>
      <c r="AF906" t="s">
        <v>96</v>
      </c>
      <c r="AG906" t="s">
        <v>77</v>
      </c>
      <c r="AH906" t="s">
        <v>75</v>
      </c>
      <c r="AJ906" t="s">
        <v>78</v>
      </c>
      <c r="AK906" t="s">
        <v>79</v>
      </c>
      <c r="AL906" t="s">
        <v>8832</v>
      </c>
      <c r="AM906" t="s">
        <v>8833</v>
      </c>
      <c r="AN906" t="s">
        <v>98</v>
      </c>
      <c r="AO906" t="s">
        <v>75</v>
      </c>
      <c r="AP906" t="s">
        <v>75</v>
      </c>
      <c r="AU906" t="s">
        <v>100</v>
      </c>
      <c r="AY906" t="s">
        <v>140</v>
      </c>
    </row>
    <row r="907" spans="1:51" x14ac:dyDescent="0.25">
      <c r="A907" t="s">
        <v>8834</v>
      </c>
      <c r="B907" t="s">
        <v>8835</v>
      </c>
      <c r="C907" t="s">
        <v>80</v>
      </c>
      <c r="D907" t="s">
        <v>725</v>
      </c>
      <c r="E907" t="s">
        <v>8836</v>
      </c>
      <c r="F907" t="s">
        <v>8837</v>
      </c>
      <c r="G907" t="s">
        <v>11</v>
      </c>
      <c r="H907" t="s">
        <v>225</v>
      </c>
      <c r="J907" t="s">
        <v>7720</v>
      </c>
      <c r="K907" t="s">
        <v>7721</v>
      </c>
      <c r="L907" t="s">
        <v>455</v>
      </c>
      <c r="M907" t="s">
        <v>456</v>
      </c>
      <c r="N907" t="s">
        <v>7712</v>
      </c>
      <c r="O907" t="s">
        <v>8838</v>
      </c>
      <c r="Q907" t="s">
        <v>8839</v>
      </c>
      <c r="R907" t="s">
        <v>8840</v>
      </c>
      <c r="Z907" t="s">
        <v>75</v>
      </c>
      <c r="AA907" t="s">
        <v>76</v>
      </c>
      <c r="AE907" t="s">
        <v>2033</v>
      </c>
      <c r="AF907" t="s">
        <v>96</v>
      </c>
      <c r="AG907" t="s">
        <v>303</v>
      </c>
      <c r="AH907" t="s">
        <v>75</v>
      </c>
      <c r="AJ907" t="s">
        <v>78</v>
      </c>
      <c r="AK907" t="s">
        <v>79</v>
      </c>
      <c r="AL907" t="s">
        <v>8841</v>
      </c>
      <c r="AM907" t="s">
        <v>8842</v>
      </c>
      <c r="AN907" t="s">
        <v>98</v>
      </c>
      <c r="AO907" t="s">
        <v>75</v>
      </c>
      <c r="AP907" t="s">
        <v>75</v>
      </c>
      <c r="AU907" t="s">
        <v>100</v>
      </c>
      <c r="AY907" t="s">
        <v>7825</v>
      </c>
    </row>
    <row r="908" spans="1:51" x14ac:dyDescent="0.25">
      <c r="A908" t="s">
        <v>8843</v>
      </c>
      <c r="B908" t="s">
        <v>8844</v>
      </c>
      <c r="C908" t="s">
        <v>9</v>
      </c>
      <c r="D908" t="s">
        <v>3479</v>
      </c>
      <c r="E908" t="s">
        <v>8845</v>
      </c>
      <c r="F908" t="s">
        <v>8846</v>
      </c>
      <c r="G908" t="s">
        <v>247</v>
      </c>
      <c r="H908" t="s">
        <v>248</v>
      </c>
      <c r="J908" t="s">
        <v>1544</v>
      </c>
      <c r="K908" t="s">
        <v>1545</v>
      </c>
      <c r="L908" t="s">
        <v>1298</v>
      </c>
      <c r="M908" t="s">
        <v>1002</v>
      </c>
      <c r="O908" t="s">
        <v>8847</v>
      </c>
      <c r="Q908" t="s">
        <v>8848</v>
      </c>
      <c r="R908" t="s">
        <v>8849</v>
      </c>
      <c r="U908" t="s">
        <v>8850</v>
      </c>
      <c r="V908" t="s">
        <v>8851</v>
      </c>
      <c r="W908" t="s">
        <v>3192</v>
      </c>
      <c r="Y908" t="s">
        <v>264</v>
      </c>
      <c r="Z908" t="s">
        <v>75</v>
      </c>
      <c r="AA908" t="s">
        <v>76</v>
      </c>
      <c r="AE908" t="s">
        <v>212</v>
      </c>
      <c r="AF908" t="s">
        <v>118</v>
      </c>
      <c r="AG908" t="s">
        <v>1012</v>
      </c>
      <c r="AH908" t="s">
        <v>75</v>
      </c>
      <c r="AJ908" t="s">
        <v>78</v>
      </c>
      <c r="AK908" t="s">
        <v>79</v>
      </c>
      <c r="AL908" t="s">
        <v>8852</v>
      </c>
      <c r="AM908" t="s">
        <v>8853</v>
      </c>
      <c r="AN908" t="s">
        <v>98</v>
      </c>
      <c r="AO908" t="s">
        <v>8854</v>
      </c>
      <c r="AP908" t="s">
        <v>8855</v>
      </c>
      <c r="AU908" t="s">
        <v>100</v>
      </c>
      <c r="AV908" t="s">
        <v>8856</v>
      </c>
      <c r="AW908" t="s">
        <v>8857</v>
      </c>
      <c r="AX908" t="s">
        <v>3079</v>
      </c>
      <c r="AY908" t="s">
        <v>1624</v>
      </c>
    </row>
    <row r="909" spans="1:51" x14ac:dyDescent="0.25">
      <c r="A909" t="s">
        <v>8858</v>
      </c>
      <c r="B909" t="s">
        <v>8859</v>
      </c>
      <c r="C909" t="s">
        <v>80</v>
      </c>
      <c r="D909" t="s">
        <v>1449</v>
      </c>
      <c r="E909" t="s">
        <v>8860</v>
      </c>
      <c r="F909" t="s">
        <v>8861</v>
      </c>
      <c r="G909" t="s">
        <v>11</v>
      </c>
      <c r="H909" t="s">
        <v>12</v>
      </c>
      <c r="J909" t="s">
        <v>569</v>
      </c>
      <c r="K909" t="s">
        <v>570</v>
      </c>
      <c r="Z909" t="s">
        <v>75</v>
      </c>
      <c r="AA909" t="s">
        <v>76</v>
      </c>
      <c r="AE909" t="s">
        <v>77</v>
      </c>
      <c r="AF909" t="s">
        <v>77</v>
      </c>
      <c r="AG909" t="s">
        <v>75</v>
      </c>
      <c r="AH909" t="s">
        <v>75</v>
      </c>
      <c r="AJ909" t="s">
        <v>78</v>
      </c>
      <c r="AK909" t="s">
        <v>79</v>
      </c>
      <c r="AL909" t="s">
        <v>8862</v>
      </c>
      <c r="AM909" t="s">
        <v>8863</v>
      </c>
      <c r="AY909" t="s">
        <v>8864</v>
      </c>
    </row>
    <row r="910" spans="1:51" x14ac:dyDescent="0.25">
      <c r="A910" t="s">
        <v>8865</v>
      </c>
      <c r="B910" t="s">
        <v>8866</v>
      </c>
      <c r="C910" t="s">
        <v>9</v>
      </c>
      <c r="D910" t="s">
        <v>2189</v>
      </c>
      <c r="E910" t="s">
        <v>8867</v>
      </c>
      <c r="F910" t="s">
        <v>2191</v>
      </c>
      <c r="G910" t="s">
        <v>11</v>
      </c>
      <c r="H910" t="s">
        <v>12</v>
      </c>
      <c r="J910" t="s">
        <v>569</v>
      </c>
      <c r="K910" t="s">
        <v>570</v>
      </c>
      <c r="Z910" t="s">
        <v>75</v>
      </c>
      <c r="AA910" t="s">
        <v>76</v>
      </c>
      <c r="AE910" t="s">
        <v>77</v>
      </c>
      <c r="AF910" t="s">
        <v>77</v>
      </c>
      <c r="AG910" t="s">
        <v>75</v>
      </c>
      <c r="AH910" t="s">
        <v>75</v>
      </c>
      <c r="AJ910" t="s">
        <v>78</v>
      </c>
      <c r="AK910" t="s">
        <v>79</v>
      </c>
      <c r="AL910" t="s">
        <v>8868</v>
      </c>
      <c r="AM910" t="s">
        <v>8869</v>
      </c>
      <c r="AY910" t="s">
        <v>8864</v>
      </c>
    </row>
    <row r="911" spans="1:51" x14ac:dyDescent="0.25">
      <c r="A911" t="s">
        <v>8870</v>
      </c>
      <c r="B911" t="s">
        <v>8871</v>
      </c>
      <c r="C911" t="s">
        <v>80</v>
      </c>
      <c r="D911" t="s">
        <v>2178</v>
      </c>
      <c r="E911" t="s">
        <v>1908</v>
      </c>
      <c r="F911" t="s">
        <v>2179</v>
      </c>
      <c r="G911" t="s">
        <v>11</v>
      </c>
      <c r="H911" t="s">
        <v>12</v>
      </c>
      <c r="J911" t="s">
        <v>569</v>
      </c>
      <c r="K911" t="s">
        <v>570</v>
      </c>
      <c r="Z911" t="s">
        <v>75</v>
      </c>
      <c r="AA911" t="s">
        <v>76</v>
      </c>
      <c r="AE911" t="s">
        <v>77</v>
      </c>
      <c r="AF911" t="s">
        <v>77</v>
      </c>
      <c r="AG911" t="s">
        <v>75</v>
      </c>
      <c r="AH911" t="s">
        <v>75</v>
      </c>
      <c r="AJ911" t="s">
        <v>78</v>
      </c>
      <c r="AK911" t="s">
        <v>79</v>
      </c>
      <c r="AL911" t="s">
        <v>8872</v>
      </c>
      <c r="AM911" t="s">
        <v>8873</v>
      </c>
      <c r="AY911" t="s">
        <v>8864</v>
      </c>
    </row>
    <row r="912" spans="1:51" x14ac:dyDescent="0.25">
      <c r="A912" t="s">
        <v>8874</v>
      </c>
      <c r="B912" t="s">
        <v>8875</v>
      </c>
      <c r="C912" t="s">
        <v>9</v>
      </c>
      <c r="D912" t="s">
        <v>2863</v>
      </c>
      <c r="E912" t="s">
        <v>3666</v>
      </c>
      <c r="F912" t="s">
        <v>3391</v>
      </c>
      <c r="G912" t="s">
        <v>11</v>
      </c>
      <c r="H912" t="s">
        <v>12</v>
      </c>
      <c r="J912" t="s">
        <v>3561</v>
      </c>
      <c r="K912" t="s">
        <v>3562</v>
      </c>
      <c r="Z912" t="s">
        <v>75</v>
      </c>
      <c r="AA912" t="s">
        <v>76</v>
      </c>
      <c r="AE912" t="s">
        <v>77</v>
      </c>
      <c r="AF912" t="s">
        <v>77</v>
      </c>
      <c r="AG912" t="s">
        <v>75</v>
      </c>
      <c r="AH912" t="s">
        <v>75</v>
      </c>
      <c r="AJ912" t="s">
        <v>78</v>
      </c>
      <c r="AK912" t="s">
        <v>79</v>
      </c>
      <c r="AL912" t="s">
        <v>8876</v>
      </c>
      <c r="AM912" t="s">
        <v>8877</v>
      </c>
      <c r="AY912" t="s">
        <v>3563</v>
      </c>
    </row>
    <row r="913" spans="1:51" x14ac:dyDescent="0.25">
      <c r="A913" t="s">
        <v>8878</v>
      </c>
      <c r="B913" t="s">
        <v>8879</v>
      </c>
      <c r="C913" t="s">
        <v>80</v>
      </c>
      <c r="D913" t="s">
        <v>1152</v>
      </c>
      <c r="E913" t="s">
        <v>3664</v>
      </c>
      <c r="F913" t="s">
        <v>3665</v>
      </c>
      <c r="G913" t="s">
        <v>11</v>
      </c>
      <c r="H913" t="s">
        <v>12</v>
      </c>
      <c r="J913" t="s">
        <v>3561</v>
      </c>
      <c r="K913" t="s">
        <v>3562</v>
      </c>
      <c r="Z913" t="s">
        <v>75</v>
      </c>
      <c r="AA913" t="s">
        <v>76</v>
      </c>
      <c r="AE913" t="s">
        <v>77</v>
      </c>
      <c r="AF913" t="s">
        <v>77</v>
      </c>
      <c r="AG913" t="s">
        <v>75</v>
      </c>
      <c r="AH913" t="s">
        <v>75</v>
      </c>
      <c r="AJ913" t="s">
        <v>78</v>
      </c>
      <c r="AK913" t="s">
        <v>79</v>
      </c>
      <c r="AL913" t="s">
        <v>8876</v>
      </c>
      <c r="AM913" t="s">
        <v>8880</v>
      </c>
      <c r="AY913" t="s">
        <v>3563</v>
      </c>
    </row>
    <row r="914" spans="1:51" x14ac:dyDescent="0.25">
      <c r="A914" t="s">
        <v>8881</v>
      </c>
      <c r="B914" t="s">
        <v>8882</v>
      </c>
      <c r="C914" t="s">
        <v>9</v>
      </c>
      <c r="D914" t="s">
        <v>8883</v>
      </c>
      <c r="E914" t="s">
        <v>8884</v>
      </c>
      <c r="F914" t="s">
        <v>3680</v>
      </c>
      <c r="G914" t="s">
        <v>11</v>
      </c>
      <c r="H914" t="s">
        <v>12</v>
      </c>
      <c r="J914" t="s">
        <v>569</v>
      </c>
      <c r="K914" t="s">
        <v>570</v>
      </c>
      <c r="Z914" t="s">
        <v>75</v>
      </c>
      <c r="AA914" t="s">
        <v>76</v>
      </c>
      <c r="AE914" t="s">
        <v>77</v>
      </c>
      <c r="AF914" t="s">
        <v>77</v>
      </c>
      <c r="AG914" t="s">
        <v>75</v>
      </c>
      <c r="AH914" t="s">
        <v>75</v>
      </c>
      <c r="AJ914" t="s">
        <v>78</v>
      </c>
      <c r="AK914" t="s">
        <v>79</v>
      </c>
      <c r="AL914" t="s">
        <v>8885</v>
      </c>
      <c r="AM914" t="s">
        <v>8886</v>
      </c>
      <c r="AY914" t="s">
        <v>8864</v>
      </c>
    </row>
    <row r="915" spans="1:51" x14ac:dyDescent="0.25">
      <c r="A915" t="s">
        <v>8887</v>
      </c>
      <c r="B915" t="s">
        <v>8888</v>
      </c>
      <c r="C915" t="s">
        <v>80</v>
      </c>
      <c r="D915" t="s">
        <v>2900</v>
      </c>
      <c r="E915" t="s">
        <v>3826</v>
      </c>
      <c r="F915" t="s">
        <v>8889</v>
      </c>
      <c r="G915" t="s">
        <v>11</v>
      </c>
      <c r="H915" t="s">
        <v>12</v>
      </c>
      <c r="J915" t="s">
        <v>569</v>
      </c>
      <c r="K915" t="s">
        <v>570</v>
      </c>
      <c r="Z915" t="s">
        <v>75</v>
      </c>
      <c r="AA915" t="s">
        <v>76</v>
      </c>
      <c r="AE915" t="s">
        <v>77</v>
      </c>
      <c r="AF915" t="s">
        <v>77</v>
      </c>
      <c r="AG915" t="s">
        <v>75</v>
      </c>
      <c r="AH915" t="s">
        <v>75</v>
      </c>
      <c r="AJ915" t="s">
        <v>78</v>
      </c>
      <c r="AK915" t="s">
        <v>79</v>
      </c>
      <c r="AL915" t="s">
        <v>8890</v>
      </c>
      <c r="AM915" t="s">
        <v>8891</v>
      </c>
      <c r="AY915" t="s">
        <v>8864</v>
      </c>
    </row>
    <row r="916" spans="1:51" x14ac:dyDescent="0.25">
      <c r="A916" t="s">
        <v>8892</v>
      </c>
      <c r="B916" t="s">
        <v>8893</v>
      </c>
      <c r="C916" t="s">
        <v>80</v>
      </c>
      <c r="D916" t="s">
        <v>3813</v>
      </c>
      <c r="E916" t="s">
        <v>8894</v>
      </c>
      <c r="F916" t="s">
        <v>8895</v>
      </c>
      <c r="G916" t="s">
        <v>11</v>
      </c>
      <c r="H916" t="s">
        <v>12</v>
      </c>
      <c r="J916" t="s">
        <v>569</v>
      </c>
      <c r="K916" t="s">
        <v>570</v>
      </c>
      <c r="Z916" t="s">
        <v>75</v>
      </c>
      <c r="AA916" t="s">
        <v>76</v>
      </c>
      <c r="AE916" t="s">
        <v>77</v>
      </c>
      <c r="AF916" t="s">
        <v>77</v>
      </c>
      <c r="AG916" t="s">
        <v>75</v>
      </c>
      <c r="AH916" t="s">
        <v>75</v>
      </c>
      <c r="AJ916" t="s">
        <v>78</v>
      </c>
      <c r="AK916" t="s">
        <v>79</v>
      </c>
      <c r="AL916" t="s">
        <v>8896</v>
      </c>
      <c r="AM916" t="s">
        <v>8897</v>
      </c>
      <c r="AY916" t="s">
        <v>8864</v>
      </c>
    </row>
    <row r="917" spans="1:51" x14ac:dyDescent="0.25">
      <c r="A917" t="s">
        <v>8898</v>
      </c>
      <c r="B917" t="s">
        <v>8899</v>
      </c>
      <c r="C917" t="s">
        <v>80</v>
      </c>
      <c r="D917" t="s">
        <v>3871</v>
      </c>
      <c r="E917" t="s">
        <v>8900</v>
      </c>
      <c r="F917" t="s">
        <v>3823</v>
      </c>
      <c r="G917" t="s">
        <v>11</v>
      </c>
      <c r="H917" t="s">
        <v>12</v>
      </c>
      <c r="J917" t="s">
        <v>3561</v>
      </c>
      <c r="K917" t="s">
        <v>3562</v>
      </c>
      <c r="Z917" t="s">
        <v>75</v>
      </c>
      <c r="AA917" t="s">
        <v>76</v>
      </c>
      <c r="AE917" t="s">
        <v>77</v>
      </c>
      <c r="AF917" t="s">
        <v>77</v>
      </c>
      <c r="AG917" t="s">
        <v>75</v>
      </c>
      <c r="AH917" t="s">
        <v>75</v>
      </c>
      <c r="AJ917" t="s">
        <v>78</v>
      </c>
      <c r="AK917" t="s">
        <v>79</v>
      </c>
      <c r="AL917" t="s">
        <v>8876</v>
      </c>
      <c r="AM917" t="s">
        <v>8901</v>
      </c>
      <c r="AY917" t="s">
        <v>3563</v>
      </c>
    </row>
    <row r="918" spans="1:51" x14ac:dyDescent="0.25">
      <c r="A918" t="s">
        <v>8902</v>
      </c>
      <c r="B918" t="s">
        <v>8903</v>
      </c>
      <c r="C918" t="s">
        <v>80</v>
      </c>
      <c r="D918" t="s">
        <v>8904</v>
      </c>
      <c r="E918" t="s">
        <v>8905</v>
      </c>
      <c r="F918" t="s">
        <v>1959</v>
      </c>
      <c r="G918" t="s">
        <v>11</v>
      </c>
      <c r="H918" t="s">
        <v>12</v>
      </c>
      <c r="J918" t="s">
        <v>569</v>
      </c>
      <c r="K918" t="s">
        <v>570</v>
      </c>
      <c r="Z918" t="s">
        <v>75</v>
      </c>
      <c r="AA918" t="s">
        <v>76</v>
      </c>
      <c r="AE918" t="s">
        <v>77</v>
      </c>
      <c r="AF918" t="s">
        <v>77</v>
      </c>
      <c r="AG918" t="s">
        <v>75</v>
      </c>
      <c r="AH918" t="s">
        <v>75</v>
      </c>
      <c r="AJ918" t="s">
        <v>78</v>
      </c>
      <c r="AK918" t="s">
        <v>79</v>
      </c>
      <c r="AL918" t="s">
        <v>8906</v>
      </c>
      <c r="AM918" t="s">
        <v>8907</v>
      </c>
      <c r="AY918" t="s">
        <v>8864</v>
      </c>
    </row>
    <row r="919" spans="1:51" x14ac:dyDescent="0.25">
      <c r="A919" t="s">
        <v>8908</v>
      </c>
      <c r="B919" t="s">
        <v>8909</v>
      </c>
      <c r="C919" t="s">
        <v>9</v>
      </c>
      <c r="D919" t="s">
        <v>8910</v>
      </c>
      <c r="E919" t="s">
        <v>8911</v>
      </c>
      <c r="F919" t="s">
        <v>8912</v>
      </c>
      <c r="G919" t="s">
        <v>11</v>
      </c>
      <c r="H919" t="s">
        <v>12</v>
      </c>
      <c r="J919" t="s">
        <v>3561</v>
      </c>
      <c r="K919" t="s">
        <v>3562</v>
      </c>
      <c r="Z919" t="s">
        <v>75</v>
      </c>
      <c r="AA919" t="s">
        <v>76</v>
      </c>
      <c r="AE919" t="s">
        <v>77</v>
      </c>
      <c r="AF919" t="s">
        <v>77</v>
      </c>
      <c r="AG919" t="s">
        <v>75</v>
      </c>
      <c r="AH919" t="s">
        <v>75</v>
      </c>
      <c r="AJ919" t="s">
        <v>78</v>
      </c>
      <c r="AK919" t="s">
        <v>79</v>
      </c>
      <c r="AL919" t="s">
        <v>8913</v>
      </c>
      <c r="AM919" t="s">
        <v>8914</v>
      </c>
      <c r="AY919" t="s">
        <v>3563</v>
      </c>
    </row>
    <row r="920" spans="1:51" x14ac:dyDescent="0.25">
      <c r="A920" t="s">
        <v>8915</v>
      </c>
      <c r="B920" t="s">
        <v>8916</v>
      </c>
      <c r="C920" t="s">
        <v>9</v>
      </c>
      <c r="D920" t="s">
        <v>1148</v>
      </c>
      <c r="E920" t="s">
        <v>8917</v>
      </c>
      <c r="F920" t="s">
        <v>8918</v>
      </c>
      <c r="G920" t="s">
        <v>11</v>
      </c>
      <c r="H920" t="s">
        <v>12</v>
      </c>
      <c r="J920" t="s">
        <v>3561</v>
      </c>
      <c r="K920" t="s">
        <v>3562</v>
      </c>
      <c r="Z920" t="s">
        <v>75</v>
      </c>
      <c r="AA920" t="s">
        <v>76</v>
      </c>
      <c r="AE920" t="s">
        <v>77</v>
      </c>
      <c r="AF920" t="s">
        <v>77</v>
      </c>
      <c r="AG920" t="s">
        <v>75</v>
      </c>
      <c r="AH920" t="s">
        <v>75</v>
      </c>
      <c r="AJ920" t="s">
        <v>78</v>
      </c>
      <c r="AK920" t="s">
        <v>79</v>
      </c>
      <c r="AL920" t="s">
        <v>8919</v>
      </c>
      <c r="AM920" t="s">
        <v>8920</v>
      </c>
      <c r="AY920" t="s">
        <v>3563</v>
      </c>
    </row>
    <row r="921" spans="1:51" x14ac:dyDescent="0.25">
      <c r="A921" t="s">
        <v>8921</v>
      </c>
      <c r="B921" t="s">
        <v>8922</v>
      </c>
      <c r="C921" t="s">
        <v>9</v>
      </c>
      <c r="D921" t="s">
        <v>8923</v>
      </c>
      <c r="E921" t="s">
        <v>8924</v>
      </c>
      <c r="F921" t="s">
        <v>8925</v>
      </c>
      <c r="G921" t="s">
        <v>11</v>
      </c>
      <c r="H921" t="s">
        <v>12</v>
      </c>
      <c r="J921" t="s">
        <v>3561</v>
      </c>
      <c r="K921" t="s">
        <v>3562</v>
      </c>
      <c r="Z921" t="s">
        <v>75</v>
      </c>
      <c r="AA921" t="s">
        <v>76</v>
      </c>
      <c r="AE921" t="s">
        <v>77</v>
      </c>
      <c r="AF921" t="s">
        <v>77</v>
      </c>
      <c r="AG921" t="s">
        <v>75</v>
      </c>
      <c r="AH921" t="s">
        <v>75</v>
      </c>
      <c r="AJ921" t="s">
        <v>78</v>
      </c>
      <c r="AK921" t="s">
        <v>79</v>
      </c>
      <c r="AL921" t="s">
        <v>8913</v>
      </c>
      <c r="AM921" t="s">
        <v>8920</v>
      </c>
      <c r="AY921" t="s">
        <v>3563</v>
      </c>
    </row>
    <row r="922" spans="1:51" x14ac:dyDescent="0.25">
      <c r="A922" t="s">
        <v>8926</v>
      </c>
      <c r="B922" t="s">
        <v>8927</v>
      </c>
      <c r="C922" t="s">
        <v>80</v>
      </c>
      <c r="D922" t="s">
        <v>2196</v>
      </c>
      <c r="E922" t="s">
        <v>2197</v>
      </c>
      <c r="F922" t="s">
        <v>2198</v>
      </c>
      <c r="G922" t="s">
        <v>11</v>
      </c>
      <c r="H922" t="s">
        <v>12</v>
      </c>
      <c r="J922" t="s">
        <v>569</v>
      </c>
      <c r="K922" t="s">
        <v>570</v>
      </c>
      <c r="Z922" t="s">
        <v>75</v>
      </c>
      <c r="AA922" t="s">
        <v>76</v>
      </c>
      <c r="AE922" t="s">
        <v>77</v>
      </c>
      <c r="AF922" t="s">
        <v>77</v>
      </c>
      <c r="AG922" t="s">
        <v>75</v>
      </c>
      <c r="AH922" t="s">
        <v>75</v>
      </c>
      <c r="AJ922" t="s">
        <v>78</v>
      </c>
      <c r="AK922" t="s">
        <v>79</v>
      </c>
      <c r="AL922" t="s">
        <v>8928</v>
      </c>
      <c r="AM922" t="s">
        <v>8929</v>
      </c>
      <c r="AY922" t="s">
        <v>8864</v>
      </c>
    </row>
    <row r="923" spans="1:51" x14ac:dyDescent="0.25">
      <c r="A923" t="s">
        <v>8930</v>
      </c>
      <c r="B923" t="s">
        <v>8931</v>
      </c>
      <c r="C923" t="s">
        <v>80</v>
      </c>
      <c r="D923" t="s">
        <v>2402</v>
      </c>
      <c r="E923" t="s">
        <v>3096</v>
      </c>
      <c r="F923" t="s">
        <v>3729</v>
      </c>
      <c r="G923" t="s">
        <v>11</v>
      </c>
      <c r="H923" t="s">
        <v>12</v>
      </c>
      <c r="J923" t="s">
        <v>569</v>
      </c>
      <c r="K923" t="s">
        <v>570</v>
      </c>
      <c r="Z923" t="s">
        <v>75</v>
      </c>
      <c r="AA923" t="s">
        <v>76</v>
      </c>
      <c r="AE923" t="s">
        <v>77</v>
      </c>
      <c r="AF923" t="s">
        <v>77</v>
      </c>
      <c r="AG923" t="s">
        <v>75</v>
      </c>
      <c r="AH923" t="s">
        <v>75</v>
      </c>
      <c r="AJ923" t="s">
        <v>78</v>
      </c>
      <c r="AK923" t="s">
        <v>79</v>
      </c>
      <c r="AL923" t="s">
        <v>8932</v>
      </c>
      <c r="AM923" t="s">
        <v>8929</v>
      </c>
      <c r="AY923" t="s">
        <v>8864</v>
      </c>
    </row>
    <row r="924" spans="1:51" x14ac:dyDescent="0.25">
      <c r="A924" t="s">
        <v>8933</v>
      </c>
      <c r="B924" t="s">
        <v>8934</v>
      </c>
      <c r="C924" t="s">
        <v>80</v>
      </c>
      <c r="D924" t="s">
        <v>2436</v>
      </c>
      <c r="E924" t="s">
        <v>3679</v>
      </c>
      <c r="F924" t="s">
        <v>689</v>
      </c>
      <c r="G924" t="s">
        <v>11</v>
      </c>
      <c r="H924" t="s">
        <v>12</v>
      </c>
      <c r="J924" t="s">
        <v>569</v>
      </c>
      <c r="K924" t="s">
        <v>570</v>
      </c>
      <c r="Z924" t="s">
        <v>75</v>
      </c>
      <c r="AA924" t="s">
        <v>76</v>
      </c>
      <c r="AE924" t="s">
        <v>77</v>
      </c>
      <c r="AF924" t="s">
        <v>77</v>
      </c>
      <c r="AG924" t="s">
        <v>75</v>
      </c>
      <c r="AH924" t="s">
        <v>75</v>
      </c>
      <c r="AJ924" t="s">
        <v>78</v>
      </c>
      <c r="AK924" t="s">
        <v>79</v>
      </c>
      <c r="AL924" t="s">
        <v>8935</v>
      </c>
      <c r="AM924" t="s">
        <v>8936</v>
      </c>
      <c r="AY924" t="s">
        <v>8864</v>
      </c>
    </row>
    <row r="925" spans="1:51" x14ac:dyDescent="0.25">
      <c r="A925" t="s">
        <v>8937</v>
      </c>
      <c r="B925" t="s">
        <v>8938</v>
      </c>
      <c r="C925" t="s">
        <v>9</v>
      </c>
      <c r="D925" t="s">
        <v>3183</v>
      </c>
      <c r="E925" t="s">
        <v>8939</v>
      </c>
      <c r="F925" t="s">
        <v>8940</v>
      </c>
      <c r="G925" t="s">
        <v>11</v>
      </c>
      <c r="H925" t="s">
        <v>12</v>
      </c>
      <c r="J925" t="s">
        <v>3561</v>
      </c>
      <c r="K925" t="s">
        <v>3562</v>
      </c>
      <c r="Z925" t="s">
        <v>75</v>
      </c>
      <c r="AA925" t="s">
        <v>76</v>
      </c>
      <c r="AE925" t="s">
        <v>77</v>
      </c>
      <c r="AF925" t="s">
        <v>77</v>
      </c>
      <c r="AG925" t="s">
        <v>75</v>
      </c>
      <c r="AH925" t="s">
        <v>75</v>
      </c>
      <c r="AJ925" t="s">
        <v>78</v>
      </c>
      <c r="AK925" t="s">
        <v>79</v>
      </c>
      <c r="AL925" t="s">
        <v>8913</v>
      </c>
      <c r="AM925" t="s">
        <v>8941</v>
      </c>
      <c r="AY925" t="s">
        <v>3563</v>
      </c>
    </row>
    <row r="926" spans="1:51" x14ac:dyDescent="0.25">
      <c r="A926" t="s">
        <v>8942</v>
      </c>
      <c r="B926" t="s">
        <v>8943</v>
      </c>
      <c r="C926" t="s">
        <v>80</v>
      </c>
      <c r="D926" t="s">
        <v>3886</v>
      </c>
      <c r="E926" t="s">
        <v>8944</v>
      </c>
      <c r="F926" t="s">
        <v>8945</v>
      </c>
      <c r="G926" t="s">
        <v>11</v>
      </c>
      <c r="H926" t="s">
        <v>12</v>
      </c>
      <c r="J926" t="s">
        <v>569</v>
      </c>
      <c r="K926" t="s">
        <v>570</v>
      </c>
      <c r="Z926" t="s">
        <v>75</v>
      </c>
      <c r="AA926" t="s">
        <v>76</v>
      </c>
      <c r="AE926" t="s">
        <v>77</v>
      </c>
      <c r="AF926" t="s">
        <v>77</v>
      </c>
      <c r="AG926" t="s">
        <v>75</v>
      </c>
      <c r="AH926" t="s">
        <v>75</v>
      </c>
      <c r="AJ926" t="s">
        <v>78</v>
      </c>
      <c r="AK926" t="s">
        <v>79</v>
      </c>
      <c r="AL926" t="s">
        <v>8946</v>
      </c>
      <c r="AM926" t="s">
        <v>8947</v>
      </c>
      <c r="AY926" t="s">
        <v>8864</v>
      </c>
    </row>
    <row r="927" spans="1:51" x14ac:dyDescent="0.25">
      <c r="A927" t="s">
        <v>8948</v>
      </c>
      <c r="B927" t="s">
        <v>8949</v>
      </c>
      <c r="C927" t="s">
        <v>80</v>
      </c>
      <c r="D927" t="s">
        <v>278</v>
      </c>
      <c r="E927" t="s">
        <v>8950</v>
      </c>
      <c r="F927" t="s">
        <v>2214</v>
      </c>
      <c r="G927" t="s">
        <v>11</v>
      </c>
      <c r="H927" t="s">
        <v>12</v>
      </c>
      <c r="J927" t="s">
        <v>569</v>
      </c>
      <c r="K927" t="s">
        <v>570</v>
      </c>
      <c r="Z927" t="s">
        <v>75</v>
      </c>
      <c r="AA927" t="s">
        <v>76</v>
      </c>
      <c r="AE927" t="s">
        <v>77</v>
      </c>
      <c r="AF927" t="s">
        <v>77</v>
      </c>
      <c r="AG927" t="s">
        <v>75</v>
      </c>
      <c r="AH927" t="s">
        <v>75</v>
      </c>
      <c r="AJ927" t="s">
        <v>78</v>
      </c>
      <c r="AK927" t="s">
        <v>79</v>
      </c>
      <c r="AL927" t="s">
        <v>8951</v>
      </c>
      <c r="AM927" t="s">
        <v>8952</v>
      </c>
      <c r="AY927" t="s">
        <v>8864</v>
      </c>
    </row>
    <row r="928" spans="1:51" x14ac:dyDescent="0.25">
      <c r="A928" t="s">
        <v>8953</v>
      </c>
      <c r="B928" t="s">
        <v>8954</v>
      </c>
      <c r="C928" t="s">
        <v>80</v>
      </c>
      <c r="D928" t="s">
        <v>3081</v>
      </c>
      <c r="E928" t="s">
        <v>2700</v>
      </c>
      <c r="F928" t="s">
        <v>3393</v>
      </c>
      <c r="G928" t="s">
        <v>11</v>
      </c>
      <c r="H928" t="s">
        <v>12</v>
      </c>
      <c r="J928" t="s">
        <v>3561</v>
      </c>
      <c r="K928" t="s">
        <v>3562</v>
      </c>
      <c r="Z928" t="s">
        <v>75</v>
      </c>
      <c r="AA928" t="s">
        <v>76</v>
      </c>
      <c r="AE928" t="s">
        <v>77</v>
      </c>
      <c r="AF928" t="s">
        <v>77</v>
      </c>
      <c r="AG928" t="s">
        <v>75</v>
      </c>
      <c r="AH928" t="s">
        <v>75</v>
      </c>
      <c r="AJ928" t="s">
        <v>78</v>
      </c>
      <c r="AK928" t="s">
        <v>79</v>
      </c>
      <c r="AL928" t="s">
        <v>8876</v>
      </c>
      <c r="AM928" t="s">
        <v>8955</v>
      </c>
      <c r="AY928" t="s">
        <v>3563</v>
      </c>
    </row>
    <row r="929" spans="1:51" x14ac:dyDescent="0.25">
      <c r="A929" t="s">
        <v>8956</v>
      </c>
      <c r="B929" t="s">
        <v>8957</v>
      </c>
      <c r="C929" t="s">
        <v>80</v>
      </c>
      <c r="D929" t="s">
        <v>8958</v>
      </c>
      <c r="E929" t="s">
        <v>8959</v>
      </c>
      <c r="F929" t="s">
        <v>8960</v>
      </c>
      <c r="G929" t="s">
        <v>11</v>
      </c>
      <c r="H929" t="s">
        <v>12</v>
      </c>
      <c r="J929" t="s">
        <v>569</v>
      </c>
      <c r="K929" t="s">
        <v>570</v>
      </c>
      <c r="Z929" t="s">
        <v>75</v>
      </c>
      <c r="AA929" t="s">
        <v>76</v>
      </c>
      <c r="AE929" t="s">
        <v>77</v>
      </c>
      <c r="AF929" t="s">
        <v>77</v>
      </c>
      <c r="AG929" t="s">
        <v>75</v>
      </c>
      <c r="AH929" t="s">
        <v>75</v>
      </c>
      <c r="AJ929" t="s">
        <v>78</v>
      </c>
      <c r="AK929" t="s">
        <v>79</v>
      </c>
      <c r="AL929" t="s">
        <v>8961</v>
      </c>
      <c r="AM929" t="s">
        <v>8962</v>
      </c>
      <c r="AY929" t="s">
        <v>8864</v>
      </c>
    </row>
    <row r="930" spans="1:51" x14ac:dyDescent="0.25">
      <c r="A930" t="s">
        <v>8963</v>
      </c>
      <c r="B930" t="s">
        <v>8964</v>
      </c>
      <c r="C930" t="s">
        <v>80</v>
      </c>
      <c r="D930" t="s">
        <v>3971</v>
      </c>
      <c r="E930" t="s">
        <v>8965</v>
      </c>
      <c r="F930" t="s">
        <v>8966</v>
      </c>
      <c r="G930" t="s">
        <v>11</v>
      </c>
      <c r="H930" t="s">
        <v>12</v>
      </c>
      <c r="J930" t="s">
        <v>569</v>
      </c>
      <c r="K930" t="s">
        <v>570</v>
      </c>
      <c r="Z930" t="s">
        <v>75</v>
      </c>
      <c r="AA930" t="s">
        <v>76</v>
      </c>
      <c r="AE930" t="s">
        <v>77</v>
      </c>
      <c r="AF930" t="s">
        <v>77</v>
      </c>
      <c r="AG930" t="s">
        <v>75</v>
      </c>
      <c r="AH930" t="s">
        <v>75</v>
      </c>
      <c r="AJ930" t="s">
        <v>78</v>
      </c>
      <c r="AK930" t="s">
        <v>79</v>
      </c>
      <c r="AL930" t="s">
        <v>8967</v>
      </c>
      <c r="AM930" t="s">
        <v>8968</v>
      </c>
      <c r="AY930" t="s">
        <v>8864</v>
      </c>
    </row>
    <row r="931" spans="1:51" x14ac:dyDescent="0.25">
      <c r="A931" t="s">
        <v>8969</v>
      </c>
      <c r="B931" t="s">
        <v>8970</v>
      </c>
      <c r="C931" t="s">
        <v>80</v>
      </c>
      <c r="D931" t="s">
        <v>84</v>
      </c>
      <c r="E931" t="s">
        <v>3954</v>
      </c>
      <c r="F931" t="s">
        <v>8971</v>
      </c>
      <c r="G931" t="s">
        <v>11</v>
      </c>
      <c r="H931" t="s">
        <v>12</v>
      </c>
      <c r="J931" t="s">
        <v>3561</v>
      </c>
      <c r="K931" t="s">
        <v>3562</v>
      </c>
      <c r="Z931" t="s">
        <v>75</v>
      </c>
      <c r="AA931" t="s">
        <v>76</v>
      </c>
      <c r="AE931" t="s">
        <v>77</v>
      </c>
      <c r="AF931" t="s">
        <v>77</v>
      </c>
      <c r="AG931" t="s">
        <v>75</v>
      </c>
      <c r="AH931" t="s">
        <v>75</v>
      </c>
      <c r="AJ931" t="s">
        <v>78</v>
      </c>
      <c r="AK931" t="s">
        <v>79</v>
      </c>
      <c r="AL931" t="s">
        <v>8913</v>
      </c>
      <c r="AM931" t="s">
        <v>8972</v>
      </c>
      <c r="AY931" t="s">
        <v>3563</v>
      </c>
    </row>
    <row r="932" spans="1:51" x14ac:dyDescent="0.25">
      <c r="A932" t="s">
        <v>8973</v>
      </c>
      <c r="B932" t="s">
        <v>8974</v>
      </c>
      <c r="C932" t="s">
        <v>80</v>
      </c>
      <c r="D932" t="s">
        <v>2161</v>
      </c>
      <c r="E932" t="s">
        <v>2190</v>
      </c>
      <c r="F932" t="s">
        <v>2163</v>
      </c>
      <c r="G932" t="s">
        <v>11</v>
      </c>
      <c r="H932" t="s">
        <v>12</v>
      </c>
      <c r="J932" t="s">
        <v>569</v>
      </c>
      <c r="K932" t="s">
        <v>570</v>
      </c>
      <c r="Z932" t="s">
        <v>75</v>
      </c>
      <c r="AA932" t="s">
        <v>76</v>
      </c>
      <c r="AE932" t="s">
        <v>77</v>
      </c>
      <c r="AF932" t="s">
        <v>77</v>
      </c>
      <c r="AG932" t="s">
        <v>75</v>
      </c>
      <c r="AH932" t="s">
        <v>75</v>
      </c>
      <c r="AJ932" t="s">
        <v>78</v>
      </c>
      <c r="AK932" t="s">
        <v>79</v>
      </c>
      <c r="AL932" t="s">
        <v>8975</v>
      </c>
      <c r="AM932" t="s">
        <v>8976</v>
      </c>
      <c r="AY932" t="s">
        <v>8864</v>
      </c>
    </row>
    <row r="933" spans="1:51" x14ac:dyDescent="0.25">
      <c r="A933" t="s">
        <v>8977</v>
      </c>
      <c r="B933" t="s">
        <v>8978</v>
      </c>
      <c r="C933" t="s">
        <v>80</v>
      </c>
      <c r="D933" t="s">
        <v>586</v>
      </c>
      <c r="E933" t="s">
        <v>8979</v>
      </c>
      <c r="F933" t="s">
        <v>8980</v>
      </c>
      <c r="G933" t="s">
        <v>11</v>
      </c>
      <c r="H933" t="s">
        <v>12</v>
      </c>
      <c r="J933" t="s">
        <v>3561</v>
      </c>
      <c r="K933" t="s">
        <v>3562</v>
      </c>
      <c r="Z933" t="s">
        <v>75</v>
      </c>
      <c r="AA933" t="s">
        <v>76</v>
      </c>
      <c r="AE933" t="s">
        <v>77</v>
      </c>
      <c r="AF933" t="s">
        <v>77</v>
      </c>
      <c r="AG933" t="s">
        <v>75</v>
      </c>
      <c r="AH933" t="s">
        <v>75</v>
      </c>
      <c r="AJ933" t="s">
        <v>78</v>
      </c>
      <c r="AK933" t="s">
        <v>79</v>
      </c>
      <c r="AL933" t="s">
        <v>8919</v>
      </c>
      <c r="AM933" t="s">
        <v>8981</v>
      </c>
      <c r="AY933" t="s">
        <v>3563</v>
      </c>
    </row>
    <row r="934" spans="1:51" x14ac:dyDescent="0.25">
      <c r="A934" t="s">
        <v>8982</v>
      </c>
      <c r="B934" t="s">
        <v>8983</v>
      </c>
      <c r="C934" t="s">
        <v>9</v>
      </c>
      <c r="D934" t="s">
        <v>8984</v>
      </c>
      <c r="E934" t="s">
        <v>3868</v>
      </c>
      <c r="F934" t="s">
        <v>8985</v>
      </c>
      <c r="G934" t="s">
        <v>11</v>
      </c>
      <c r="H934" t="s">
        <v>12</v>
      </c>
      <c r="J934" t="s">
        <v>569</v>
      </c>
      <c r="K934" t="s">
        <v>570</v>
      </c>
      <c r="Z934" t="s">
        <v>75</v>
      </c>
      <c r="AA934" t="s">
        <v>76</v>
      </c>
      <c r="AE934" t="s">
        <v>77</v>
      </c>
      <c r="AF934" t="s">
        <v>77</v>
      </c>
      <c r="AG934" t="s">
        <v>75</v>
      </c>
      <c r="AH934" t="s">
        <v>75</v>
      </c>
      <c r="AJ934" t="s">
        <v>78</v>
      </c>
      <c r="AK934" t="s">
        <v>79</v>
      </c>
      <c r="AL934" t="s">
        <v>8986</v>
      </c>
      <c r="AM934" t="s">
        <v>8987</v>
      </c>
      <c r="AY934" t="s">
        <v>8864</v>
      </c>
    </row>
    <row r="935" spans="1:51" x14ac:dyDescent="0.25">
      <c r="A935" t="s">
        <v>8988</v>
      </c>
      <c r="B935" t="s">
        <v>8989</v>
      </c>
      <c r="C935" t="s">
        <v>9</v>
      </c>
      <c r="D935" t="s">
        <v>8990</v>
      </c>
      <c r="E935" t="s">
        <v>8991</v>
      </c>
      <c r="F935" t="s">
        <v>864</v>
      </c>
      <c r="G935" t="s">
        <v>11</v>
      </c>
      <c r="H935" t="s">
        <v>12</v>
      </c>
      <c r="J935" t="s">
        <v>569</v>
      </c>
      <c r="K935" t="s">
        <v>570</v>
      </c>
      <c r="Z935" t="s">
        <v>75</v>
      </c>
      <c r="AA935" t="s">
        <v>76</v>
      </c>
      <c r="AE935" t="s">
        <v>77</v>
      </c>
      <c r="AF935" t="s">
        <v>77</v>
      </c>
      <c r="AG935" t="s">
        <v>75</v>
      </c>
      <c r="AH935" t="s">
        <v>75</v>
      </c>
      <c r="AJ935" t="s">
        <v>78</v>
      </c>
      <c r="AK935" t="s">
        <v>79</v>
      </c>
      <c r="AL935" t="s">
        <v>8992</v>
      </c>
      <c r="AM935" t="s">
        <v>8993</v>
      </c>
      <c r="AY935" t="s">
        <v>8864</v>
      </c>
    </row>
    <row r="936" spans="1:51" x14ac:dyDescent="0.25">
      <c r="A936" t="s">
        <v>8994</v>
      </c>
      <c r="B936" t="s">
        <v>8995</v>
      </c>
      <c r="C936" t="s">
        <v>80</v>
      </c>
      <c r="D936" t="s">
        <v>2363</v>
      </c>
      <c r="E936" t="s">
        <v>8996</v>
      </c>
      <c r="F936" t="s">
        <v>8997</v>
      </c>
      <c r="G936" t="s">
        <v>11</v>
      </c>
      <c r="H936" t="s">
        <v>12</v>
      </c>
      <c r="J936" t="s">
        <v>569</v>
      </c>
      <c r="K936" t="s">
        <v>570</v>
      </c>
      <c r="Z936" t="s">
        <v>75</v>
      </c>
      <c r="AA936" t="s">
        <v>76</v>
      </c>
      <c r="AE936" t="s">
        <v>77</v>
      </c>
      <c r="AF936" t="s">
        <v>77</v>
      </c>
      <c r="AG936" t="s">
        <v>75</v>
      </c>
      <c r="AH936" t="s">
        <v>75</v>
      </c>
      <c r="AJ936" t="s">
        <v>78</v>
      </c>
      <c r="AK936" t="s">
        <v>79</v>
      </c>
      <c r="AL936" t="s">
        <v>8998</v>
      </c>
      <c r="AM936" t="s">
        <v>8999</v>
      </c>
      <c r="AY936" t="s">
        <v>8864</v>
      </c>
    </row>
    <row r="937" spans="1:51" x14ac:dyDescent="0.25">
      <c r="A937" t="s">
        <v>9000</v>
      </c>
      <c r="B937" t="s">
        <v>9001</v>
      </c>
      <c r="C937" t="s">
        <v>9</v>
      </c>
      <c r="D937" t="s">
        <v>580</v>
      </c>
      <c r="E937" t="s">
        <v>2162</v>
      </c>
      <c r="F937" t="s">
        <v>3595</v>
      </c>
      <c r="G937" t="s">
        <v>11</v>
      </c>
      <c r="H937" t="s">
        <v>12</v>
      </c>
      <c r="J937" t="s">
        <v>569</v>
      </c>
      <c r="K937" t="s">
        <v>570</v>
      </c>
      <c r="Z937" t="s">
        <v>75</v>
      </c>
      <c r="AA937" t="s">
        <v>76</v>
      </c>
      <c r="AE937" t="s">
        <v>77</v>
      </c>
      <c r="AF937" t="s">
        <v>77</v>
      </c>
      <c r="AG937" t="s">
        <v>75</v>
      </c>
      <c r="AH937" t="s">
        <v>75</v>
      </c>
      <c r="AJ937" t="s">
        <v>78</v>
      </c>
      <c r="AK937" t="s">
        <v>79</v>
      </c>
      <c r="AL937" t="s">
        <v>9002</v>
      </c>
      <c r="AM937" t="s">
        <v>9003</v>
      </c>
      <c r="AY937" t="s">
        <v>8864</v>
      </c>
    </row>
    <row r="938" spans="1:51" x14ac:dyDescent="0.25">
      <c r="A938" t="s">
        <v>9004</v>
      </c>
      <c r="B938" t="s">
        <v>9005</v>
      </c>
      <c r="C938" t="s">
        <v>80</v>
      </c>
      <c r="D938" t="s">
        <v>288</v>
      </c>
      <c r="E938" t="s">
        <v>3008</v>
      </c>
      <c r="F938" t="s">
        <v>9006</v>
      </c>
      <c r="G938" t="s">
        <v>11</v>
      </c>
      <c r="H938" t="s">
        <v>12</v>
      </c>
      <c r="J938" t="s">
        <v>569</v>
      </c>
      <c r="K938" t="s">
        <v>570</v>
      </c>
      <c r="Z938" t="s">
        <v>75</v>
      </c>
      <c r="AA938" t="s">
        <v>76</v>
      </c>
      <c r="AE938" t="s">
        <v>77</v>
      </c>
      <c r="AF938" t="s">
        <v>77</v>
      </c>
      <c r="AG938" t="s">
        <v>75</v>
      </c>
      <c r="AH938" t="s">
        <v>75</v>
      </c>
      <c r="AJ938" t="s">
        <v>78</v>
      </c>
      <c r="AK938" t="s">
        <v>79</v>
      </c>
      <c r="AL938" t="s">
        <v>9007</v>
      </c>
      <c r="AM938" t="s">
        <v>9008</v>
      </c>
      <c r="AY938" t="s">
        <v>8864</v>
      </c>
    </row>
    <row r="939" spans="1:51" x14ac:dyDescent="0.25">
      <c r="A939" t="s">
        <v>9009</v>
      </c>
      <c r="B939" t="s">
        <v>9010</v>
      </c>
      <c r="C939" t="s">
        <v>80</v>
      </c>
      <c r="D939" t="s">
        <v>9011</v>
      </c>
      <c r="E939" t="s">
        <v>9012</v>
      </c>
      <c r="F939" t="s">
        <v>9013</v>
      </c>
      <c r="G939" t="s">
        <v>11</v>
      </c>
      <c r="H939" t="s">
        <v>12</v>
      </c>
      <c r="J939" t="s">
        <v>569</v>
      </c>
      <c r="K939" t="s">
        <v>570</v>
      </c>
      <c r="Z939" t="s">
        <v>75</v>
      </c>
      <c r="AA939" t="s">
        <v>76</v>
      </c>
      <c r="AE939" t="s">
        <v>77</v>
      </c>
      <c r="AF939" t="s">
        <v>77</v>
      </c>
      <c r="AG939" t="s">
        <v>75</v>
      </c>
      <c r="AH939" t="s">
        <v>75</v>
      </c>
      <c r="AJ939" t="s">
        <v>78</v>
      </c>
      <c r="AK939" t="s">
        <v>79</v>
      </c>
      <c r="AL939" t="s">
        <v>9014</v>
      </c>
      <c r="AM939" t="s">
        <v>9015</v>
      </c>
      <c r="AY939" t="s">
        <v>8864</v>
      </c>
    </row>
    <row r="940" spans="1:51" x14ac:dyDescent="0.25">
      <c r="A940" t="s">
        <v>9016</v>
      </c>
      <c r="B940" t="s">
        <v>9017</v>
      </c>
      <c r="C940" t="s">
        <v>80</v>
      </c>
      <c r="D940" t="s">
        <v>3384</v>
      </c>
      <c r="E940" t="s">
        <v>3663</v>
      </c>
      <c r="F940" t="s">
        <v>9018</v>
      </c>
      <c r="G940" t="s">
        <v>11</v>
      </c>
      <c r="H940" t="s">
        <v>12</v>
      </c>
      <c r="J940" t="s">
        <v>3561</v>
      </c>
      <c r="K940" t="s">
        <v>3562</v>
      </c>
      <c r="Z940" t="s">
        <v>75</v>
      </c>
      <c r="AA940" t="s">
        <v>76</v>
      </c>
      <c r="AE940" t="s">
        <v>77</v>
      </c>
      <c r="AF940" t="s">
        <v>77</v>
      </c>
      <c r="AG940" t="s">
        <v>75</v>
      </c>
      <c r="AH940" t="s">
        <v>75</v>
      </c>
      <c r="AJ940" t="s">
        <v>78</v>
      </c>
      <c r="AK940" t="s">
        <v>79</v>
      </c>
      <c r="AL940" t="s">
        <v>8919</v>
      </c>
      <c r="AM940" t="s">
        <v>9019</v>
      </c>
      <c r="AY940" t="s">
        <v>3563</v>
      </c>
    </row>
    <row r="941" spans="1:51" x14ac:dyDescent="0.25">
      <c r="A941" t="s">
        <v>9020</v>
      </c>
      <c r="B941" t="s">
        <v>9021</v>
      </c>
      <c r="C941" t="s">
        <v>80</v>
      </c>
      <c r="D941" t="s">
        <v>9022</v>
      </c>
      <c r="E941" t="s">
        <v>9023</v>
      </c>
      <c r="F941" t="s">
        <v>9024</v>
      </c>
      <c r="G941" t="s">
        <v>11</v>
      </c>
      <c r="H941" t="s">
        <v>12</v>
      </c>
      <c r="J941" t="s">
        <v>569</v>
      </c>
      <c r="K941" t="s">
        <v>570</v>
      </c>
      <c r="Z941" t="s">
        <v>75</v>
      </c>
      <c r="AA941" t="s">
        <v>76</v>
      </c>
      <c r="AE941" t="s">
        <v>77</v>
      </c>
      <c r="AF941" t="s">
        <v>77</v>
      </c>
      <c r="AG941" t="s">
        <v>75</v>
      </c>
      <c r="AH941" t="s">
        <v>75</v>
      </c>
      <c r="AJ941" t="s">
        <v>78</v>
      </c>
      <c r="AK941" t="s">
        <v>79</v>
      </c>
      <c r="AL941" t="s">
        <v>9025</v>
      </c>
      <c r="AM941" t="s">
        <v>9026</v>
      </c>
      <c r="AY941" t="s">
        <v>8864</v>
      </c>
    </row>
    <row r="942" spans="1:51" x14ac:dyDescent="0.25">
      <c r="A942" t="s">
        <v>9027</v>
      </c>
      <c r="B942" t="s">
        <v>9028</v>
      </c>
      <c r="C942" t="s">
        <v>9</v>
      </c>
      <c r="D942" t="s">
        <v>863</v>
      </c>
      <c r="E942" t="s">
        <v>9029</v>
      </c>
      <c r="F942" t="s">
        <v>3970</v>
      </c>
      <c r="G942" t="s">
        <v>11</v>
      </c>
      <c r="H942" t="s">
        <v>12</v>
      </c>
      <c r="J942" t="s">
        <v>3561</v>
      </c>
      <c r="K942" t="s">
        <v>3562</v>
      </c>
      <c r="Z942" t="s">
        <v>75</v>
      </c>
      <c r="AA942" t="s">
        <v>76</v>
      </c>
      <c r="AE942" t="s">
        <v>77</v>
      </c>
      <c r="AF942" t="s">
        <v>77</v>
      </c>
      <c r="AG942" t="s">
        <v>75</v>
      </c>
      <c r="AH942" t="s">
        <v>75</v>
      </c>
      <c r="AJ942" t="s">
        <v>78</v>
      </c>
      <c r="AK942" t="s">
        <v>79</v>
      </c>
      <c r="AL942" t="s">
        <v>8876</v>
      </c>
      <c r="AM942" t="s">
        <v>9030</v>
      </c>
      <c r="AY942" t="s">
        <v>3563</v>
      </c>
    </row>
    <row r="943" spans="1:51" x14ac:dyDescent="0.25">
      <c r="A943" t="s">
        <v>9031</v>
      </c>
      <c r="B943" t="s">
        <v>9032</v>
      </c>
      <c r="C943" t="s">
        <v>9</v>
      </c>
      <c r="D943" t="s">
        <v>9033</v>
      </c>
      <c r="E943" t="s">
        <v>9034</v>
      </c>
      <c r="F943" t="s">
        <v>3845</v>
      </c>
      <c r="G943" t="s">
        <v>11</v>
      </c>
      <c r="H943" t="s">
        <v>12</v>
      </c>
      <c r="J943" t="s">
        <v>569</v>
      </c>
      <c r="K943" t="s">
        <v>570</v>
      </c>
      <c r="Z943" t="s">
        <v>75</v>
      </c>
      <c r="AA943" t="s">
        <v>76</v>
      </c>
      <c r="AE943" t="s">
        <v>77</v>
      </c>
      <c r="AF943" t="s">
        <v>77</v>
      </c>
      <c r="AG943" t="s">
        <v>75</v>
      </c>
      <c r="AH943" t="s">
        <v>75</v>
      </c>
      <c r="AJ943" t="s">
        <v>78</v>
      </c>
      <c r="AK943" t="s">
        <v>79</v>
      </c>
      <c r="AL943" t="s">
        <v>9035</v>
      </c>
      <c r="AM943" t="s">
        <v>9036</v>
      </c>
      <c r="AY943" t="s">
        <v>8864</v>
      </c>
    </row>
    <row r="944" spans="1:51" x14ac:dyDescent="0.25">
      <c r="A944" t="s">
        <v>9037</v>
      </c>
      <c r="B944" t="s">
        <v>9038</v>
      </c>
      <c r="C944" t="s">
        <v>9</v>
      </c>
      <c r="D944" t="s">
        <v>9039</v>
      </c>
      <c r="E944" t="s">
        <v>9034</v>
      </c>
      <c r="F944" t="s">
        <v>4051</v>
      </c>
      <c r="G944" t="s">
        <v>11</v>
      </c>
      <c r="H944" t="s">
        <v>12</v>
      </c>
      <c r="J944" t="s">
        <v>569</v>
      </c>
      <c r="K944" t="s">
        <v>570</v>
      </c>
      <c r="Z944" t="s">
        <v>75</v>
      </c>
      <c r="AA944" t="s">
        <v>76</v>
      </c>
      <c r="AE944" t="s">
        <v>77</v>
      </c>
      <c r="AF944" t="s">
        <v>77</v>
      </c>
      <c r="AG944" t="s">
        <v>75</v>
      </c>
      <c r="AH944" t="s">
        <v>75</v>
      </c>
      <c r="AJ944" t="s">
        <v>78</v>
      </c>
      <c r="AK944" t="s">
        <v>79</v>
      </c>
      <c r="AL944" t="s">
        <v>9040</v>
      </c>
      <c r="AM944" t="s">
        <v>9041</v>
      </c>
      <c r="AY944" t="s">
        <v>8864</v>
      </c>
    </row>
    <row r="945" spans="1:51" x14ac:dyDescent="0.25">
      <c r="A945" t="s">
        <v>9042</v>
      </c>
      <c r="B945" t="s">
        <v>9043</v>
      </c>
      <c r="C945" t="s">
        <v>80</v>
      </c>
      <c r="D945" t="s">
        <v>1506</v>
      </c>
      <c r="E945" t="s">
        <v>9044</v>
      </c>
      <c r="F945" t="s">
        <v>3661</v>
      </c>
      <c r="G945" t="s">
        <v>11</v>
      </c>
      <c r="H945" t="s">
        <v>12</v>
      </c>
      <c r="J945" t="s">
        <v>569</v>
      </c>
      <c r="K945" t="s">
        <v>570</v>
      </c>
      <c r="Z945" t="s">
        <v>75</v>
      </c>
      <c r="AA945" t="s">
        <v>76</v>
      </c>
      <c r="AE945" t="s">
        <v>77</v>
      </c>
      <c r="AF945" t="s">
        <v>77</v>
      </c>
      <c r="AG945" t="s">
        <v>75</v>
      </c>
      <c r="AH945" t="s">
        <v>75</v>
      </c>
      <c r="AJ945" t="s">
        <v>78</v>
      </c>
      <c r="AK945" t="s">
        <v>79</v>
      </c>
      <c r="AL945" t="s">
        <v>9045</v>
      </c>
      <c r="AM945" t="s">
        <v>9041</v>
      </c>
      <c r="AY945" t="s">
        <v>8864</v>
      </c>
    </row>
    <row r="946" spans="1:51" x14ac:dyDescent="0.25">
      <c r="A946" t="s">
        <v>9046</v>
      </c>
      <c r="B946" t="s">
        <v>9047</v>
      </c>
      <c r="C946" t="s">
        <v>9</v>
      </c>
      <c r="D946" t="s">
        <v>3328</v>
      </c>
      <c r="E946" t="s">
        <v>1757</v>
      </c>
      <c r="F946" t="s">
        <v>9048</v>
      </c>
      <c r="G946" t="s">
        <v>11</v>
      </c>
      <c r="H946" t="s">
        <v>12</v>
      </c>
      <c r="J946" t="s">
        <v>569</v>
      </c>
      <c r="K946" t="s">
        <v>570</v>
      </c>
      <c r="Z946" t="s">
        <v>75</v>
      </c>
      <c r="AA946" t="s">
        <v>76</v>
      </c>
      <c r="AE946" t="s">
        <v>77</v>
      </c>
      <c r="AF946" t="s">
        <v>77</v>
      </c>
      <c r="AG946" t="s">
        <v>75</v>
      </c>
      <c r="AH946" t="s">
        <v>75</v>
      </c>
      <c r="AJ946" t="s">
        <v>78</v>
      </c>
      <c r="AK946" t="s">
        <v>79</v>
      </c>
      <c r="AL946" t="s">
        <v>9049</v>
      </c>
      <c r="AM946" t="s">
        <v>9050</v>
      </c>
      <c r="AY946" t="s">
        <v>8864</v>
      </c>
    </row>
    <row r="947" spans="1:51" x14ac:dyDescent="0.25">
      <c r="A947" t="s">
        <v>9051</v>
      </c>
      <c r="B947" t="s">
        <v>9052</v>
      </c>
      <c r="C947" t="s">
        <v>9</v>
      </c>
      <c r="D947" t="s">
        <v>3390</v>
      </c>
      <c r="E947" t="s">
        <v>9053</v>
      </c>
      <c r="F947" t="s">
        <v>9054</v>
      </c>
      <c r="G947" t="s">
        <v>11</v>
      </c>
      <c r="H947" t="s">
        <v>12</v>
      </c>
      <c r="J947" t="s">
        <v>569</v>
      </c>
      <c r="K947" t="s">
        <v>570</v>
      </c>
      <c r="Z947" t="s">
        <v>75</v>
      </c>
      <c r="AA947" t="s">
        <v>76</v>
      </c>
      <c r="AE947" t="s">
        <v>77</v>
      </c>
      <c r="AF947" t="s">
        <v>77</v>
      </c>
      <c r="AG947" t="s">
        <v>75</v>
      </c>
      <c r="AH947" t="s">
        <v>75</v>
      </c>
      <c r="AJ947" t="s">
        <v>78</v>
      </c>
      <c r="AK947" t="s">
        <v>79</v>
      </c>
      <c r="AL947" t="s">
        <v>9055</v>
      </c>
      <c r="AM947" t="s">
        <v>9056</v>
      </c>
      <c r="AY947" t="s">
        <v>8864</v>
      </c>
    </row>
    <row r="948" spans="1:51" x14ac:dyDescent="0.25">
      <c r="A948" t="s">
        <v>9057</v>
      </c>
      <c r="B948" t="s">
        <v>9058</v>
      </c>
      <c r="C948" t="s">
        <v>80</v>
      </c>
      <c r="D948" t="s">
        <v>2207</v>
      </c>
      <c r="E948" t="s">
        <v>2208</v>
      </c>
      <c r="F948" t="s">
        <v>2209</v>
      </c>
      <c r="G948" t="s">
        <v>11</v>
      </c>
      <c r="H948" t="s">
        <v>12</v>
      </c>
      <c r="J948" t="s">
        <v>569</v>
      </c>
      <c r="K948" t="s">
        <v>570</v>
      </c>
      <c r="Z948" t="s">
        <v>75</v>
      </c>
      <c r="AA948" t="s">
        <v>76</v>
      </c>
      <c r="AE948" t="s">
        <v>77</v>
      </c>
      <c r="AF948" t="s">
        <v>77</v>
      </c>
      <c r="AG948" t="s">
        <v>75</v>
      </c>
      <c r="AH948" t="s">
        <v>75</v>
      </c>
      <c r="AJ948" t="s">
        <v>78</v>
      </c>
      <c r="AK948" t="s">
        <v>79</v>
      </c>
      <c r="AL948" t="s">
        <v>9059</v>
      </c>
      <c r="AM948" t="s">
        <v>9060</v>
      </c>
      <c r="AY948" t="s">
        <v>8864</v>
      </c>
    </row>
    <row r="949" spans="1:51" x14ac:dyDescent="0.25">
      <c r="A949" t="s">
        <v>9061</v>
      </c>
      <c r="B949" t="s">
        <v>9062</v>
      </c>
      <c r="C949" t="s">
        <v>80</v>
      </c>
      <c r="D949" t="s">
        <v>3675</v>
      </c>
      <c r="E949" t="s">
        <v>9063</v>
      </c>
      <c r="F949" t="s">
        <v>9064</v>
      </c>
      <c r="G949" t="s">
        <v>11</v>
      </c>
      <c r="H949" t="s">
        <v>12</v>
      </c>
      <c r="J949" t="s">
        <v>569</v>
      </c>
      <c r="K949" t="s">
        <v>570</v>
      </c>
      <c r="Z949" t="s">
        <v>75</v>
      </c>
      <c r="AA949" t="s">
        <v>76</v>
      </c>
      <c r="AE949" t="s">
        <v>77</v>
      </c>
      <c r="AF949" t="s">
        <v>77</v>
      </c>
      <c r="AG949" t="s">
        <v>75</v>
      </c>
      <c r="AH949" t="s">
        <v>75</v>
      </c>
      <c r="AJ949" t="s">
        <v>78</v>
      </c>
      <c r="AK949" t="s">
        <v>79</v>
      </c>
      <c r="AL949" t="s">
        <v>9065</v>
      </c>
      <c r="AM949" t="s">
        <v>9066</v>
      </c>
      <c r="AY949" t="s">
        <v>8864</v>
      </c>
    </row>
    <row r="950" spans="1:51" x14ac:dyDescent="0.25">
      <c r="A950" t="s">
        <v>9067</v>
      </c>
      <c r="B950" t="s">
        <v>9068</v>
      </c>
      <c r="C950" t="s">
        <v>80</v>
      </c>
      <c r="D950" t="s">
        <v>344</v>
      </c>
      <c r="E950" t="s">
        <v>9069</v>
      </c>
      <c r="F950" t="s">
        <v>9070</v>
      </c>
      <c r="G950" t="s">
        <v>11</v>
      </c>
      <c r="H950" t="s">
        <v>12</v>
      </c>
      <c r="J950" t="s">
        <v>569</v>
      </c>
      <c r="K950" t="s">
        <v>570</v>
      </c>
      <c r="Z950" t="s">
        <v>75</v>
      </c>
      <c r="AA950" t="s">
        <v>76</v>
      </c>
      <c r="AE950" t="s">
        <v>77</v>
      </c>
      <c r="AF950" t="s">
        <v>77</v>
      </c>
      <c r="AG950" t="s">
        <v>75</v>
      </c>
      <c r="AH950" t="s">
        <v>75</v>
      </c>
      <c r="AJ950" t="s">
        <v>78</v>
      </c>
      <c r="AK950" t="s">
        <v>79</v>
      </c>
      <c r="AL950" t="s">
        <v>9071</v>
      </c>
      <c r="AM950" t="s">
        <v>9072</v>
      </c>
      <c r="AY950" t="s">
        <v>8864</v>
      </c>
    </row>
    <row r="951" spans="1:51" x14ac:dyDescent="0.25">
      <c r="A951" t="s">
        <v>9073</v>
      </c>
      <c r="B951" t="s">
        <v>9074</v>
      </c>
      <c r="C951" t="s">
        <v>9</v>
      </c>
      <c r="D951" t="s">
        <v>9075</v>
      </c>
      <c r="E951" t="s">
        <v>9076</v>
      </c>
      <c r="F951" t="s">
        <v>3386</v>
      </c>
      <c r="G951" t="s">
        <v>11</v>
      </c>
      <c r="H951" t="s">
        <v>12</v>
      </c>
      <c r="J951" t="s">
        <v>3561</v>
      </c>
      <c r="K951" t="s">
        <v>3562</v>
      </c>
      <c r="Z951" t="s">
        <v>75</v>
      </c>
      <c r="AA951" t="s">
        <v>76</v>
      </c>
      <c r="AE951" t="s">
        <v>77</v>
      </c>
      <c r="AF951" t="s">
        <v>77</v>
      </c>
      <c r="AG951" t="s">
        <v>75</v>
      </c>
      <c r="AH951" t="s">
        <v>75</v>
      </c>
      <c r="AJ951" t="s">
        <v>78</v>
      </c>
      <c r="AK951" t="s">
        <v>79</v>
      </c>
      <c r="AL951" t="s">
        <v>8919</v>
      </c>
      <c r="AM951" t="s">
        <v>9077</v>
      </c>
      <c r="AY951" t="s">
        <v>3563</v>
      </c>
    </row>
    <row r="952" spans="1:51" x14ac:dyDescent="0.25">
      <c r="A952" t="s">
        <v>9078</v>
      </c>
      <c r="B952" t="s">
        <v>9079</v>
      </c>
      <c r="C952" t="s">
        <v>80</v>
      </c>
      <c r="D952" t="s">
        <v>9080</v>
      </c>
      <c r="E952" t="s">
        <v>9081</v>
      </c>
      <c r="F952" t="s">
        <v>9082</v>
      </c>
      <c r="G952" t="s">
        <v>11</v>
      </c>
      <c r="H952" t="s">
        <v>1746</v>
      </c>
      <c r="I952" t="s">
        <v>201</v>
      </c>
      <c r="J952" t="s">
        <v>1168</v>
      </c>
      <c r="K952" t="s">
        <v>1169</v>
      </c>
      <c r="L952" t="s">
        <v>1170</v>
      </c>
      <c r="M952" t="s">
        <v>1171</v>
      </c>
      <c r="N952" t="s">
        <v>5332</v>
      </c>
      <c r="O952" t="s">
        <v>9083</v>
      </c>
      <c r="Q952" t="s">
        <v>9084</v>
      </c>
      <c r="R952" t="s">
        <v>9085</v>
      </c>
      <c r="Z952" t="s">
        <v>75</v>
      </c>
      <c r="AA952" t="s">
        <v>76</v>
      </c>
      <c r="AE952" t="s">
        <v>75</v>
      </c>
      <c r="AF952" t="s">
        <v>75</v>
      </c>
      <c r="AG952" t="s">
        <v>75</v>
      </c>
      <c r="AH952" t="s">
        <v>75</v>
      </c>
      <c r="AJ952" t="s">
        <v>78</v>
      </c>
      <c r="AK952" t="s">
        <v>79</v>
      </c>
      <c r="AL952" t="s">
        <v>9086</v>
      </c>
      <c r="AM952" t="s">
        <v>9087</v>
      </c>
      <c r="AN952" t="s">
        <v>98</v>
      </c>
      <c r="AO952" t="s">
        <v>75</v>
      </c>
      <c r="AP952" t="s">
        <v>75</v>
      </c>
      <c r="AU952" t="s">
        <v>100</v>
      </c>
      <c r="AY952" t="s">
        <v>9088</v>
      </c>
    </row>
    <row r="953" spans="1:51" x14ac:dyDescent="0.25">
      <c r="A953" t="s">
        <v>9089</v>
      </c>
      <c r="B953" t="s">
        <v>9090</v>
      </c>
      <c r="C953" t="s">
        <v>80</v>
      </c>
      <c r="D953" t="s">
        <v>9091</v>
      </c>
      <c r="E953" t="s">
        <v>9092</v>
      </c>
      <c r="F953" t="s">
        <v>9093</v>
      </c>
      <c r="G953" t="s">
        <v>11</v>
      </c>
      <c r="H953" t="s">
        <v>110</v>
      </c>
      <c r="I953" t="s">
        <v>111</v>
      </c>
      <c r="J953" t="s">
        <v>1226</v>
      </c>
      <c r="K953" t="s">
        <v>6327</v>
      </c>
      <c r="L953" t="s">
        <v>1227</v>
      </c>
      <c r="M953" t="s">
        <v>1171</v>
      </c>
      <c r="N953" t="s">
        <v>5512</v>
      </c>
      <c r="O953" t="s">
        <v>1280</v>
      </c>
      <c r="Q953" t="s">
        <v>1229</v>
      </c>
      <c r="R953" t="s">
        <v>1230</v>
      </c>
      <c r="Z953" t="s">
        <v>75</v>
      </c>
      <c r="AA953" t="s">
        <v>236</v>
      </c>
      <c r="AE953" t="s">
        <v>5085</v>
      </c>
      <c r="AF953" t="s">
        <v>118</v>
      </c>
      <c r="AG953" t="s">
        <v>690</v>
      </c>
      <c r="AH953" t="s">
        <v>75</v>
      </c>
      <c r="AJ953" t="s">
        <v>78</v>
      </c>
      <c r="AK953" t="s">
        <v>79</v>
      </c>
      <c r="AL953" t="s">
        <v>9094</v>
      </c>
      <c r="AM953" t="s">
        <v>9095</v>
      </c>
      <c r="AN953" t="s">
        <v>98</v>
      </c>
      <c r="AO953" t="s">
        <v>78</v>
      </c>
      <c r="AP953" t="s">
        <v>805</v>
      </c>
      <c r="AU953" t="s">
        <v>100</v>
      </c>
      <c r="AV953" t="s">
        <v>101</v>
      </c>
      <c r="AW953" t="s">
        <v>806</v>
      </c>
      <c r="AX953" t="s">
        <v>807</v>
      </c>
      <c r="AY953" t="s">
        <v>140</v>
      </c>
    </row>
    <row r="954" spans="1:51" x14ac:dyDescent="0.25">
      <c r="A954" t="s">
        <v>9096</v>
      </c>
      <c r="B954" t="s">
        <v>9097</v>
      </c>
      <c r="C954" t="s">
        <v>80</v>
      </c>
      <c r="D954" t="s">
        <v>677</v>
      </c>
      <c r="E954" t="s">
        <v>3696</v>
      </c>
      <c r="F954" t="s">
        <v>3697</v>
      </c>
      <c r="G954" t="s">
        <v>11</v>
      </c>
      <c r="H954" t="s">
        <v>110</v>
      </c>
      <c r="I954" t="s">
        <v>201</v>
      </c>
      <c r="J954" t="s">
        <v>9098</v>
      </c>
      <c r="K954" t="s">
        <v>3667</v>
      </c>
      <c r="L954" t="s">
        <v>1775</v>
      </c>
      <c r="M954" t="s">
        <v>13</v>
      </c>
      <c r="N954" t="s">
        <v>2424</v>
      </c>
      <c r="O954" t="s">
        <v>3690</v>
      </c>
      <c r="Q954" t="s">
        <v>3691</v>
      </c>
      <c r="R954" t="s">
        <v>3692</v>
      </c>
      <c r="Z954" t="s">
        <v>75</v>
      </c>
      <c r="AA954" t="s">
        <v>76</v>
      </c>
      <c r="AE954" t="s">
        <v>117</v>
      </c>
      <c r="AF954" t="s">
        <v>118</v>
      </c>
      <c r="AG954" t="s">
        <v>97</v>
      </c>
      <c r="AH954" t="s">
        <v>75</v>
      </c>
      <c r="AJ954" t="s">
        <v>78</v>
      </c>
      <c r="AK954" t="s">
        <v>79</v>
      </c>
      <c r="AL954" t="s">
        <v>9099</v>
      </c>
      <c r="AM954" t="s">
        <v>9100</v>
      </c>
      <c r="AN954" t="s">
        <v>98</v>
      </c>
      <c r="AO954" t="s">
        <v>75</v>
      </c>
      <c r="AP954" t="s">
        <v>75</v>
      </c>
      <c r="AU954" t="s">
        <v>100</v>
      </c>
      <c r="AY954" t="s">
        <v>9101</v>
      </c>
    </row>
    <row r="955" spans="1:51" x14ac:dyDescent="0.25">
      <c r="A955" t="s">
        <v>9102</v>
      </c>
      <c r="B955" t="s">
        <v>9103</v>
      </c>
      <c r="C955" t="s">
        <v>80</v>
      </c>
      <c r="D955" t="s">
        <v>3718</v>
      </c>
      <c r="E955" t="s">
        <v>3719</v>
      </c>
      <c r="F955" t="s">
        <v>3720</v>
      </c>
      <c r="G955" t="s">
        <v>11</v>
      </c>
      <c r="H955" t="s">
        <v>110</v>
      </c>
      <c r="I955" t="s">
        <v>281</v>
      </c>
      <c r="J955" t="s">
        <v>9098</v>
      </c>
      <c r="K955" t="s">
        <v>3667</v>
      </c>
      <c r="L955" t="s">
        <v>1775</v>
      </c>
      <c r="M955" t="s">
        <v>13</v>
      </c>
      <c r="N955" t="s">
        <v>782</v>
      </c>
      <c r="O955" t="s">
        <v>3690</v>
      </c>
      <c r="Q955" t="s">
        <v>3691</v>
      </c>
      <c r="R955" t="s">
        <v>3692</v>
      </c>
      <c r="Z955" t="s">
        <v>75</v>
      </c>
      <c r="AA955" t="s">
        <v>76</v>
      </c>
      <c r="AE955" t="s">
        <v>117</v>
      </c>
      <c r="AF955" t="s">
        <v>118</v>
      </c>
      <c r="AG955" t="s">
        <v>97</v>
      </c>
      <c r="AH955" t="s">
        <v>75</v>
      </c>
      <c r="AJ955" t="s">
        <v>78</v>
      </c>
      <c r="AK955" t="s">
        <v>79</v>
      </c>
      <c r="AL955" t="s">
        <v>9104</v>
      </c>
      <c r="AM955" t="s">
        <v>9105</v>
      </c>
      <c r="AN955" t="s">
        <v>98</v>
      </c>
      <c r="AO955" t="s">
        <v>75</v>
      </c>
      <c r="AP955" t="s">
        <v>75</v>
      </c>
      <c r="AU955" t="s">
        <v>100</v>
      </c>
      <c r="AY955" t="s">
        <v>9106</v>
      </c>
    </row>
    <row r="956" spans="1:51" x14ac:dyDescent="0.25">
      <c r="A956" t="s">
        <v>9107</v>
      </c>
      <c r="B956" t="s">
        <v>9108</v>
      </c>
      <c r="C956" t="s">
        <v>80</v>
      </c>
      <c r="D956" t="s">
        <v>478</v>
      </c>
      <c r="E956" t="s">
        <v>9109</v>
      </c>
      <c r="F956" t="s">
        <v>9110</v>
      </c>
      <c r="G956" t="s">
        <v>11</v>
      </c>
      <c r="H956" t="s">
        <v>110</v>
      </c>
      <c r="J956" t="s">
        <v>9111</v>
      </c>
      <c r="K956" t="s">
        <v>9112</v>
      </c>
      <c r="L956" t="s">
        <v>2139</v>
      </c>
      <c r="M956" t="s">
        <v>205</v>
      </c>
      <c r="N956" t="s">
        <v>9113</v>
      </c>
      <c r="O956" t="s">
        <v>9114</v>
      </c>
      <c r="Q956" t="s">
        <v>9115</v>
      </c>
      <c r="R956" t="s">
        <v>9116</v>
      </c>
      <c r="Z956" t="s">
        <v>75</v>
      </c>
      <c r="AA956" t="s">
        <v>76</v>
      </c>
      <c r="AE956" t="s">
        <v>495</v>
      </c>
      <c r="AF956" t="s">
        <v>118</v>
      </c>
      <c r="AG956" t="s">
        <v>213</v>
      </c>
      <c r="AH956" t="s">
        <v>75</v>
      </c>
      <c r="AJ956" t="s">
        <v>78</v>
      </c>
      <c r="AK956" t="s">
        <v>79</v>
      </c>
      <c r="AL956" t="s">
        <v>9117</v>
      </c>
      <c r="AM956" t="s">
        <v>9118</v>
      </c>
      <c r="AN956" t="s">
        <v>98</v>
      </c>
      <c r="AU956" t="s">
        <v>100</v>
      </c>
      <c r="AY956" t="s">
        <v>140</v>
      </c>
    </row>
    <row r="957" spans="1:51" x14ac:dyDescent="0.25">
      <c r="A957" t="s">
        <v>9119</v>
      </c>
      <c r="B957" t="s">
        <v>9120</v>
      </c>
      <c r="C957" t="s">
        <v>80</v>
      </c>
      <c r="D957" t="s">
        <v>543</v>
      </c>
      <c r="E957" t="s">
        <v>544</v>
      </c>
      <c r="F957" t="s">
        <v>545</v>
      </c>
      <c r="G957" t="s">
        <v>11</v>
      </c>
      <c r="H957" t="s">
        <v>110</v>
      </c>
      <c r="I957" t="s">
        <v>4083</v>
      </c>
      <c r="J957" t="s">
        <v>462</v>
      </c>
      <c r="K957" t="s">
        <v>463</v>
      </c>
      <c r="L957" t="s">
        <v>464</v>
      </c>
      <c r="M957" t="s">
        <v>13</v>
      </c>
      <c r="N957" t="s">
        <v>333</v>
      </c>
      <c r="O957" t="s">
        <v>546</v>
      </c>
      <c r="Q957" t="s">
        <v>94</v>
      </c>
      <c r="R957" t="s">
        <v>547</v>
      </c>
      <c r="U957" t="s">
        <v>548</v>
      </c>
      <c r="V957" t="s">
        <v>549</v>
      </c>
      <c r="Z957" t="s">
        <v>75</v>
      </c>
      <c r="AA957" t="s">
        <v>76</v>
      </c>
      <c r="AE957" t="s">
        <v>117</v>
      </c>
      <c r="AF957" t="s">
        <v>118</v>
      </c>
      <c r="AG957" t="s">
        <v>97</v>
      </c>
      <c r="AH957" t="s">
        <v>75</v>
      </c>
      <c r="AJ957" t="s">
        <v>78</v>
      </c>
      <c r="AK957" t="s">
        <v>79</v>
      </c>
      <c r="AL957" t="s">
        <v>9121</v>
      </c>
      <c r="AM957" t="s">
        <v>9122</v>
      </c>
      <c r="AN957" t="s">
        <v>98</v>
      </c>
      <c r="AO957" t="s">
        <v>75</v>
      </c>
      <c r="AP957" t="s">
        <v>75</v>
      </c>
      <c r="AU957" t="s">
        <v>100</v>
      </c>
      <c r="AY957" t="s">
        <v>140</v>
      </c>
    </row>
    <row r="958" spans="1:51" x14ac:dyDescent="0.25">
      <c r="A958" t="s">
        <v>9123</v>
      </c>
      <c r="B958" t="s">
        <v>9124</v>
      </c>
      <c r="C958" t="s">
        <v>80</v>
      </c>
      <c r="D958" t="s">
        <v>1889</v>
      </c>
      <c r="E958" t="s">
        <v>1890</v>
      </c>
      <c r="F958" t="s">
        <v>1891</v>
      </c>
      <c r="G958" t="s">
        <v>11</v>
      </c>
      <c r="H958" t="s">
        <v>110</v>
      </c>
      <c r="I958" t="s">
        <v>201</v>
      </c>
      <c r="J958" t="s">
        <v>636</v>
      </c>
      <c r="K958" t="s">
        <v>637</v>
      </c>
      <c r="L958" t="s">
        <v>638</v>
      </c>
      <c r="M958" t="s">
        <v>456</v>
      </c>
      <c r="N958" t="s">
        <v>9125</v>
      </c>
      <c r="O958" t="s">
        <v>1892</v>
      </c>
      <c r="Q958" t="s">
        <v>660</v>
      </c>
      <c r="R958" t="s">
        <v>1893</v>
      </c>
      <c r="T958" t="s">
        <v>1894</v>
      </c>
      <c r="Z958" t="s">
        <v>75</v>
      </c>
      <c r="AA958" t="s">
        <v>116</v>
      </c>
      <c r="AE958" t="s">
        <v>302</v>
      </c>
      <c r="AF958" t="s">
        <v>118</v>
      </c>
      <c r="AG958" t="s">
        <v>303</v>
      </c>
      <c r="AH958" t="s">
        <v>75</v>
      </c>
      <c r="AJ958" t="s">
        <v>78</v>
      </c>
      <c r="AK958" t="s">
        <v>79</v>
      </c>
      <c r="AL958" t="s">
        <v>9126</v>
      </c>
      <c r="AM958" t="s">
        <v>9127</v>
      </c>
      <c r="AN958" t="s">
        <v>98</v>
      </c>
      <c r="AO958" t="s">
        <v>75</v>
      </c>
      <c r="AP958" t="s">
        <v>75</v>
      </c>
      <c r="AU958" t="s">
        <v>100</v>
      </c>
      <c r="AY958" t="s">
        <v>361</v>
      </c>
    </row>
    <row r="959" spans="1:51" x14ac:dyDescent="0.25">
      <c r="A959" t="s">
        <v>9128</v>
      </c>
      <c r="B959" t="s">
        <v>9129</v>
      </c>
      <c r="C959" t="s">
        <v>9</v>
      </c>
      <c r="D959" t="s">
        <v>1667</v>
      </c>
      <c r="E959" t="s">
        <v>1668</v>
      </c>
      <c r="F959" t="s">
        <v>1669</v>
      </c>
      <c r="G959" t="s">
        <v>11</v>
      </c>
      <c r="H959" t="s">
        <v>110</v>
      </c>
      <c r="I959" t="s">
        <v>201</v>
      </c>
      <c r="J959" t="s">
        <v>1670</v>
      </c>
      <c r="K959" t="s">
        <v>1671</v>
      </c>
      <c r="L959" t="s">
        <v>730</v>
      </c>
      <c r="M959" t="s">
        <v>731</v>
      </c>
      <c r="N959" t="s">
        <v>1452</v>
      </c>
      <c r="O959" t="s">
        <v>1672</v>
      </c>
      <c r="Q959" t="s">
        <v>1673</v>
      </c>
      <c r="R959" t="s">
        <v>1674</v>
      </c>
      <c r="Z959" t="s">
        <v>75</v>
      </c>
      <c r="AA959" t="s">
        <v>236</v>
      </c>
      <c r="AE959" t="s">
        <v>161</v>
      </c>
      <c r="AF959" t="s">
        <v>118</v>
      </c>
      <c r="AG959" t="s">
        <v>77</v>
      </c>
      <c r="AH959" t="s">
        <v>75</v>
      </c>
      <c r="AJ959" t="s">
        <v>78</v>
      </c>
      <c r="AK959" t="s">
        <v>79</v>
      </c>
      <c r="AL959" t="s">
        <v>9130</v>
      </c>
      <c r="AM959" t="s">
        <v>9131</v>
      </c>
      <c r="AN959" t="s">
        <v>98</v>
      </c>
      <c r="AO959" t="s">
        <v>75</v>
      </c>
      <c r="AP959" t="s">
        <v>75</v>
      </c>
      <c r="AU959" t="s">
        <v>100</v>
      </c>
      <c r="AY959" t="s">
        <v>140</v>
      </c>
    </row>
    <row r="960" spans="1:51" x14ac:dyDescent="0.25">
      <c r="A960" t="s">
        <v>9132</v>
      </c>
      <c r="B960" t="s">
        <v>9133</v>
      </c>
      <c r="C960" t="s">
        <v>9</v>
      </c>
      <c r="D960" t="s">
        <v>9134</v>
      </c>
      <c r="E960" t="s">
        <v>9135</v>
      </c>
      <c r="F960" t="s">
        <v>2979</v>
      </c>
      <c r="G960" t="s">
        <v>11</v>
      </c>
      <c r="H960" t="s">
        <v>347</v>
      </c>
      <c r="J960" t="s">
        <v>1544</v>
      </c>
      <c r="K960" t="s">
        <v>1545</v>
      </c>
      <c r="L960" t="s">
        <v>1298</v>
      </c>
      <c r="M960" t="s">
        <v>1002</v>
      </c>
      <c r="N960" t="s">
        <v>9136</v>
      </c>
      <c r="O960" t="s">
        <v>1623</v>
      </c>
      <c r="Q960" t="s">
        <v>1547</v>
      </c>
      <c r="R960" t="s">
        <v>1548</v>
      </c>
      <c r="S960" t="s">
        <v>1549</v>
      </c>
      <c r="Z960" t="s">
        <v>75</v>
      </c>
      <c r="AA960" t="s">
        <v>76</v>
      </c>
      <c r="AE960" t="s">
        <v>212</v>
      </c>
      <c r="AF960" t="s">
        <v>118</v>
      </c>
      <c r="AG960" t="s">
        <v>1012</v>
      </c>
      <c r="AH960" t="s">
        <v>75</v>
      </c>
      <c r="AJ960" t="s">
        <v>78</v>
      </c>
      <c r="AK960" t="s">
        <v>79</v>
      </c>
      <c r="AL960" t="s">
        <v>9137</v>
      </c>
      <c r="AM960" t="s">
        <v>9138</v>
      </c>
      <c r="AN960" t="s">
        <v>98</v>
      </c>
      <c r="AO960" t="s">
        <v>78</v>
      </c>
      <c r="AP960" t="s">
        <v>805</v>
      </c>
      <c r="AU960" t="s">
        <v>100</v>
      </c>
      <c r="AV960" t="s">
        <v>101</v>
      </c>
      <c r="AW960" t="s">
        <v>806</v>
      </c>
      <c r="AX960" t="s">
        <v>807</v>
      </c>
      <c r="AY960" t="s">
        <v>9139</v>
      </c>
    </row>
    <row r="961" spans="1:51" x14ac:dyDescent="0.25">
      <c r="A961" t="s">
        <v>9140</v>
      </c>
      <c r="B961" t="s">
        <v>9141</v>
      </c>
      <c r="C961" t="s">
        <v>80</v>
      </c>
      <c r="D961" t="s">
        <v>3817</v>
      </c>
      <c r="E961" t="s">
        <v>9142</v>
      </c>
      <c r="F961" t="s">
        <v>3792</v>
      </c>
      <c r="G961" t="s">
        <v>11</v>
      </c>
      <c r="H961" t="s">
        <v>347</v>
      </c>
      <c r="J961" t="s">
        <v>1544</v>
      </c>
      <c r="K961" t="s">
        <v>1545</v>
      </c>
      <c r="L961" t="s">
        <v>1298</v>
      </c>
      <c r="M961" t="s">
        <v>1002</v>
      </c>
      <c r="N961" t="s">
        <v>7493</v>
      </c>
      <c r="O961" t="s">
        <v>1623</v>
      </c>
      <c r="Q961" t="s">
        <v>1547</v>
      </c>
      <c r="R961" t="s">
        <v>1548</v>
      </c>
      <c r="S961" t="s">
        <v>1549</v>
      </c>
      <c r="Z961" t="s">
        <v>75</v>
      </c>
      <c r="AA961" t="s">
        <v>76</v>
      </c>
      <c r="AE961" t="s">
        <v>212</v>
      </c>
      <c r="AF961" t="s">
        <v>118</v>
      </c>
      <c r="AG961" t="s">
        <v>1012</v>
      </c>
      <c r="AH961" t="s">
        <v>75</v>
      </c>
      <c r="AJ961" t="s">
        <v>78</v>
      </c>
      <c r="AK961" t="s">
        <v>79</v>
      </c>
      <c r="AL961" t="s">
        <v>9143</v>
      </c>
      <c r="AM961" t="s">
        <v>9144</v>
      </c>
      <c r="AN961" t="s">
        <v>98</v>
      </c>
      <c r="AO961" t="s">
        <v>78</v>
      </c>
      <c r="AP961" t="s">
        <v>99</v>
      </c>
      <c r="AU961" t="s">
        <v>100</v>
      </c>
      <c r="AV961" t="s">
        <v>101</v>
      </c>
      <c r="AW961" t="s">
        <v>102</v>
      </c>
      <c r="AX961" t="s">
        <v>103</v>
      </c>
      <c r="AY961" t="s">
        <v>1624</v>
      </c>
    </row>
    <row r="962" spans="1:51" x14ac:dyDescent="0.25">
      <c r="A962" t="s">
        <v>9145</v>
      </c>
      <c r="B962" t="s">
        <v>9146</v>
      </c>
      <c r="C962" t="s">
        <v>9</v>
      </c>
      <c r="D962" t="s">
        <v>600</v>
      </c>
      <c r="E962" t="s">
        <v>1028</v>
      </c>
      <c r="F962" t="s">
        <v>1029</v>
      </c>
      <c r="G962" t="s">
        <v>11</v>
      </c>
      <c r="H962" t="s">
        <v>347</v>
      </c>
      <c r="J962" t="s">
        <v>986</v>
      </c>
      <c r="K962" t="s">
        <v>987</v>
      </c>
      <c r="L962" t="s">
        <v>988</v>
      </c>
      <c r="M962" t="s">
        <v>989</v>
      </c>
      <c r="N962" t="s">
        <v>1030</v>
      </c>
      <c r="O962" t="s">
        <v>1009</v>
      </c>
      <c r="Q962" t="s">
        <v>991</v>
      </c>
      <c r="R962" t="s">
        <v>1011</v>
      </c>
      <c r="S962" t="s">
        <v>993</v>
      </c>
      <c r="V962" t="s">
        <v>994</v>
      </c>
      <c r="Z962" t="s">
        <v>78</v>
      </c>
      <c r="AA962" t="s">
        <v>76</v>
      </c>
      <c r="AE962" t="s">
        <v>212</v>
      </c>
      <c r="AF962" t="s">
        <v>118</v>
      </c>
      <c r="AG962" t="s">
        <v>1012</v>
      </c>
      <c r="AH962" t="s">
        <v>75</v>
      </c>
      <c r="AJ962" t="s">
        <v>78</v>
      </c>
      <c r="AK962" t="s">
        <v>79</v>
      </c>
      <c r="AL962" t="s">
        <v>9147</v>
      </c>
      <c r="AM962" t="s">
        <v>9148</v>
      </c>
      <c r="AN962" t="s">
        <v>98</v>
      </c>
      <c r="AO962" t="s">
        <v>75</v>
      </c>
      <c r="AP962" t="s">
        <v>75</v>
      </c>
      <c r="AU962" t="s">
        <v>100</v>
      </c>
      <c r="AY962" t="s">
        <v>140</v>
      </c>
    </row>
    <row r="963" spans="1:51" x14ac:dyDescent="0.25">
      <c r="A963" t="s">
        <v>9149</v>
      </c>
      <c r="B963" t="s">
        <v>9150</v>
      </c>
      <c r="C963" t="s">
        <v>9</v>
      </c>
      <c r="D963" t="s">
        <v>861</v>
      </c>
      <c r="E963" t="s">
        <v>9151</v>
      </c>
      <c r="F963" t="s">
        <v>9152</v>
      </c>
      <c r="G963" t="s">
        <v>11</v>
      </c>
      <c r="H963" t="s">
        <v>347</v>
      </c>
      <c r="J963" t="s">
        <v>986</v>
      </c>
      <c r="K963" t="s">
        <v>987</v>
      </c>
      <c r="L963" t="s">
        <v>988</v>
      </c>
      <c r="M963" t="s">
        <v>989</v>
      </c>
      <c r="N963" t="s">
        <v>4071</v>
      </c>
      <c r="O963" t="s">
        <v>1802</v>
      </c>
      <c r="Q963" t="s">
        <v>991</v>
      </c>
      <c r="R963" t="s">
        <v>1011</v>
      </c>
      <c r="S963" t="s">
        <v>993</v>
      </c>
      <c r="V963" t="s">
        <v>994</v>
      </c>
      <c r="Z963" t="s">
        <v>78</v>
      </c>
      <c r="AA963" t="s">
        <v>76</v>
      </c>
      <c r="AE963" t="s">
        <v>212</v>
      </c>
      <c r="AF963" t="s">
        <v>118</v>
      </c>
      <c r="AG963" t="s">
        <v>1012</v>
      </c>
      <c r="AH963" t="s">
        <v>75</v>
      </c>
      <c r="AJ963" t="s">
        <v>78</v>
      </c>
      <c r="AK963" t="s">
        <v>79</v>
      </c>
      <c r="AL963" t="s">
        <v>9153</v>
      </c>
      <c r="AM963" t="s">
        <v>9154</v>
      </c>
      <c r="AN963" t="s">
        <v>98</v>
      </c>
      <c r="AU963" t="s">
        <v>100</v>
      </c>
      <c r="AY963" t="s">
        <v>140</v>
      </c>
    </row>
    <row r="964" spans="1:51" x14ac:dyDescent="0.25">
      <c r="A964" t="s">
        <v>9155</v>
      </c>
      <c r="B964" t="s">
        <v>9156</v>
      </c>
      <c r="C964" t="s">
        <v>80</v>
      </c>
      <c r="D964" t="s">
        <v>996</v>
      </c>
      <c r="E964" t="s">
        <v>1967</v>
      </c>
      <c r="F964" t="s">
        <v>1968</v>
      </c>
      <c r="G964" t="s">
        <v>11</v>
      </c>
      <c r="H964" t="s">
        <v>347</v>
      </c>
      <c r="J964" t="s">
        <v>1929</v>
      </c>
      <c r="K964" t="s">
        <v>1930</v>
      </c>
      <c r="L964" t="s">
        <v>1689</v>
      </c>
      <c r="M964" t="s">
        <v>1171</v>
      </c>
      <c r="N964" t="s">
        <v>5512</v>
      </c>
      <c r="O964" t="s">
        <v>1969</v>
      </c>
      <c r="Q964" t="s">
        <v>1931</v>
      </c>
      <c r="R964" t="s">
        <v>1932</v>
      </c>
      <c r="S964" t="s">
        <v>1970</v>
      </c>
      <c r="U964" t="s">
        <v>1971</v>
      </c>
      <c r="V964" t="s">
        <v>1972</v>
      </c>
      <c r="Z964" t="s">
        <v>75</v>
      </c>
      <c r="AA964" t="s">
        <v>236</v>
      </c>
      <c r="AE964" t="s">
        <v>5085</v>
      </c>
      <c r="AF964" t="s">
        <v>118</v>
      </c>
      <c r="AG964" t="s">
        <v>690</v>
      </c>
      <c r="AH964" t="s">
        <v>75</v>
      </c>
      <c r="AJ964" t="s">
        <v>78</v>
      </c>
      <c r="AK964" t="s">
        <v>79</v>
      </c>
      <c r="AL964" t="s">
        <v>9157</v>
      </c>
      <c r="AM964" t="s">
        <v>9158</v>
      </c>
      <c r="AN964" t="s">
        <v>98</v>
      </c>
      <c r="AO964" t="s">
        <v>75</v>
      </c>
      <c r="AP964" t="s">
        <v>75</v>
      </c>
      <c r="AU964" t="s">
        <v>100</v>
      </c>
      <c r="AY964" t="s">
        <v>1933</v>
      </c>
    </row>
    <row r="965" spans="1:51" x14ac:dyDescent="0.25">
      <c r="A965" t="s">
        <v>9159</v>
      </c>
      <c r="B965" t="s">
        <v>9160</v>
      </c>
      <c r="C965" t="s">
        <v>9</v>
      </c>
      <c r="D965" t="s">
        <v>4044</v>
      </c>
      <c r="E965" t="s">
        <v>3964</v>
      </c>
      <c r="F965" t="s">
        <v>4045</v>
      </c>
      <c r="G965" t="s">
        <v>11</v>
      </c>
      <c r="H965" t="s">
        <v>347</v>
      </c>
      <c r="J965" t="s">
        <v>999</v>
      </c>
      <c r="K965" t="s">
        <v>1000</v>
      </c>
      <c r="L965" t="s">
        <v>1001</v>
      </c>
      <c r="M965" t="s">
        <v>1002</v>
      </c>
      <c r="N965" t="s">
        <v>9113</v>
      </c>
      <c r="O965" t="s">
        <v>1003</v>
      </c>
      <c r="P965" t="s">
        <v>2527</v>
      </c>
      <c r="Q965" t="s">
        <v>1004</v>
      </c>
      <c r="R965" t="s">
        <v>1015</v>
      </c>
      <c r="Z965" t="s">
        <v>75</v>
      </c>
      <c r="AA965" t="s">
        <v>527</v>
      </c>
      <c r="AB965" t="s">
        <v>1007</v>
      </c>
      <c r="AC965" t="s">
        <v>688</v>
      </c>
      <c r="AE965" t="s">
        <v>212</v>
      </c>
      <c r="AF965" t="s">
        <v>118</v>
      </c>
      <c r="AG965" t="s">
        <v>1012</v>
      </c>
      <c r="AH965" t="s">
        <v>75</v>
      </c>
      <c r="AJ965" t="s">
        <v>78</v>
      </c>
      <c r="AK965" t="s">
        <v>79</v>
      </c>
      <c r="AL965" t="s">
        <v>9161</v>
      </c>
      <c r="AM965" t="s">
        <v>9162</v>
      </c>
      <c r="AN965" t="s">
        <v>98</v>
      </c>
      <c r="AO965" t="s">
        <v>78</v>
      </c>
      <c r="AP965" t="s">
        <v>99</v>
      </c>
      <c r="AU965" t="s">
        <v>100</v>
      </c>
      <c r="AV965" t="s">
        <v>101</v>
      </c>
      <c r="AW965" t="s">
        <v>102</v>
      </c>
      <c r="AX965" t="s">
        <v>103</v>
      </c>
      <c r="AY965" t="s">
        <v>3404</v>
      </c>
    </row>
    <row r="966" spans="1:51" x14ac:dyDescent="0.25">
      <c r="A966" t="s">
        <v>9163</v>
      </c>
      <c r="B966" t="s">
        <v>9164</v>
      </c>
      <c r="C966" t="s">
        <v>80</v>
      </c>
      <c r="D966" t="s">
        <v>635</v>
      </c>
      <c r="E966" t="s">
        <v>1767</v>
      </c>
      <c r="F966" t="s">
        <v>1768</v>
      </c>
      <c r="G966" t="s">
        <v>11</v>
      </c>
      <c r="H966" t="s">
        <v>347</v>
      </c>
      <c r="J966" t="s">
        <v>1270</v>
      </c>
      <c r="K966" t="s">
        <v>1271</v>
      </c>
      <c r="N966" t="s">
        <v>5980</v>
      </c>
      <c r="O966" t="s">
        <v>1764</v>
      </c>
      <c r="Q966" t="s">
        <v>1765</v>
      </c>
      <c r="R966" t="s">
        <v>1766</v>
      </c>
      <c r="Z966" t="s">
        <v>75</v>
      </c>
      <c r="AA966" t="s">
        <v>76</v>
      </c>
      <c r="AE966" t="s">
        <v>2392</v>
      </c>
      <c r="AF966" t="s">
        <v>118</v>
      </c>
      <c r="AG966" t="s">
        <v>937</v>
      </c>
      <c r="AH966" t="s">
        <v>75</v>
      </c>
      <c r="AJ966" t="s">
        <v>78</v>
      </c>
      <c r="AK966" t="s">
        <v>79</v>
      </c>
      <c r="AL966" t="s">
        <v>9165</v>
      </c>
      <c r="AM966" t="s">
        <v>9166</v>
      </c>
      <c r="AN966" t="s">
        <v>98</v>
      </c>
      <c r="AO966" t="s">
        <v>75</v>
      </c>
      <c r="AP966" t="s">
        <v>75</v>
      </c>
      <c r="AU966" t="s">
        <v>100</v>
      </c>
      <c r="AY966" t="s">
        <v>9167</v>
      </c>
    </row>
    <row r="967" spans="1:51" x14ac:dyDescent="0.25">
      <c r="A967" t="s">
        <v>9168</v>
      </c>
      <c r="B967" t="s">
        <v>9169</v>
      </c>
      <c r="C967" t="s">
        <v>80</v>
      </c>
      <c r="D967" t="s">
        <v>533</v>
      </c>
      <c r="E967" t="s">
        <v>1762</v>
      </c>
      <c r="F967" t="s">
        <v>1763</v>
      </c>
      <c r="G967" t="s">
        <v>11</v>
      </c>
      <c r="H967" t="s">
        <v>347</v>
      </c>
      <c r="J967" t="s">
        <v>1270</v>
      </c>
      <c r="K967" t="s">
        <v>1271</v>
      </c>
      <c r="N967" t="s">
        <v>6647</v>
      </c>
      <c r="O967" t="s">
        <v>1764</v>
      </c>
      <c r="Q967" t="s">
        <v>1765</v>
      </c>
      <c r="R967" t="s">
        <v>1766</v>
      </c>
      <c r="Z967" t="s">
        <v>75</v>
      </c>
      <c r="AA967" t="s">
        <v>76</v>
      </c>
      <c r="AE967" t="s">
        <v>2392</v>
      </c>
      <c r="AF967" t="s">
        <v>118</v>
      </c>
      <c r="AG967" t="s">
        <v>937</v>
      </c>
      <c r="AH967" t="s">
        <v>75</v>
      </c>
      <c r="AJ967" t="s">
        <v>78</v>
      </c>
      <c r="AK967" t="s">
        <v>79</v>
      </c>
      <c r="AL967" t="s">
        <v>9170</v>
      </c>
      <c r="AM967" t="s">
        <v>9171</v>
      </c>
      <c r="AN967" t="s">
        <v>98</v>
      </c>
      <c r="AO967" t="s">
        <v>75</v>
      </c>
      <c r="AP967" t="s">
        <v>75</v>
      </c>
      <c r="AU967" t="s">
        <v>100</v>
      </c>
      <c r="AY967" t="s">
        <v>9172</v>
      </c>
    </row>
    <row r="968" spans="1:51" x14ac:dyDescent="0.25">
      <c r="A968" t="s">
        <v>9173</v>
      </c>
      <c r="B968" t="s">
        <v>9174</v>
      </c>
      <c r="C968" t="s">
        <v>9</v>
      </c>
      <c r="D968" t="s">
        <v>861</v>
      </c>
      <c r="E968" t="s">
        <v>9175</v>
      </c>
      <c r="F968" t="s">
        <v>9176</v>
      </c>
      <c r="G968" t="s">
        <v>11</v>
      </c>
      <c r="H968" t="s">
        <v>347</v>
      </c>
      <c r="J968" t="s">
        <v>2827</v>
      </c>
      <c r="K968" t="s">
        <v>2828</v>
      </c>
      <c r="L968" t="s">
        <v>1298</v>
      </c>
      <c r="M968" t="s">
        <v>1002</v>
      </c>
      <c r="N968" t="s">
        <v>5531</v>
      </c>
      <c r="O968" t="s">
        <v>9177</v>
      </c>
      <c r="Q968" t="s">
        <v>2905</v>
      </c>
      <c r="R968" t="s">
        <v>2906</v>
      </c>
      <c r="Z968" t="s">
        <v>75</v>
      </c>
      <c r="AA968" t="s">
        <v>236</v>
      </c>
      <c r="AE968" t="s">
        <v>212</v>
      </c>
      <c r="AF968" t="s">
        <v>118</v>
      </c>
      <c r="AG968" t="s">
        <v>1012</v>
      </c>
      <c r="AH968" t="s">
        <v>75</v>
      </c>
      <c r="AJ968" t="s">
        <v>78</v>
      </c>
      <c r="AK968" t="s">
        <v>79</v>
      </c>
      <c r="AL968" t="s">
        <v>9178</v>
      </c>
      <c r="AM968" t="s">
        <v>9179</v>
      </c>
      <c r="AN968" t="s">
        <v>98</v>
      </c>
      <c r="AO968" t="s">
        <v>78</v>
      </c>
      <c r="AP968" t="s">
        <v>805</v>
      </c>
      <c r="AU968" t="s">
        <v>100</v>
      </c>
      <c r="AV968" t="s">
        <v>101</v>
      </c>
      <c r="AW968" t="s">
        <v>806</v>
      </c>
      <c r="AX968" t="s">
        <v>807</v>
      </c>
      <c r="AY968" t="s">
        <v>2833</v>
      </c>
    </row>
    <row r="969" spans="1:51" x14ac:dyDescent="0.25">
      <c r="A969" t="s">
        <v>9180</v>
      </c>
      <c r="B969" t="s">
        <v>9181</v>
      </c>
      <c r="C969" t="s">
        <v>80</v>
      </c>
      <c r="D969" t="s">
        <v>3854</v>
      </c>
      <c r="E969" t="s">
        <v>9182</v>
      </c>
      <c r="F969" t="s">
        <v>9183</v>
      </c>
      <c r="G969" t="s">
        <v>11</v>
      </c>
      <c r="H969" t="s">
        <v>347</v>
      </c>
      <c r="J969" t="s">
        <v>2827</v>
      </c>
      <c r="K969" t="s">
        <v>2828</v>
      </c>
      <c r="L969" t="s">
        <v>1298</v>
      </c>
      <c r="M969" t="s">
        <v>1002</v>
      </c>
      <c r="N969" t="s">
        <v>4208</v>
      </c>
      <c r="O969" t="s">
        <v>9184</v>
      </c>
      <c r="Q969" t="s">
        <v>2905</v>
      </c>
      <c r="R969" t="s">
        <v>2906</v>
      </c>
      <c r="Z969" t="s">
        <v>75</v>
      </c>
      <c r="AA969" t="s">
        <v>236</v>
      </c>
      <c r="AE969" t="s">
        <v>212</v>
      </c>
      <c r="AF969" t="s">
        <v>118</v>
      </c>
      <c r="AG969" t="s">
        <v>1012</v>
      </c>
      <c r="AH969" t="s">
        <v>75</v>
      </c>
      <c r="AJ969" t="s">
        <v>78</v>
      </c>
      <c r="AK969" t="s">
        <v>79</v>
      </c>
      <c r="AL969" t="s">
        <v>9185</v>
      </c>
      <c r="AM969" t="s">
        <v>9186</v>
      </c>
      <c r="AN969" t="s">
        <v>98</v>
      </c>
      <c r="AO969" t="s">
        <v>78</v>
      </c>
      <c r="AP969" t="s">
        <v>99</v>
      </c>
      <c r="AU969" t="s">
        <v>100</v>
      </c>
      <c r="AV969" t="s">
        <v>101</v>
      </c>
      <c r="AW969" t="s">
        <v>102</v>
      </c>
      <c r="AX969" t="s">
        <v>103</v>
      </c>
      <c r="AY969" t="s">
        <v>9187</v>
      </c>
    </row>
    <row r="970" spans="1:51" x14ac:dyDescent="0.25">
      <c r="A970" t="s">
        <v>9188</v>
      </c>
      <c r="B970" t="s">
        <v>9189</v>
      </c>
      <c r="C970" t="s">
        <v>9</v>
      </c>
      <c r="D970" t="s">
        <v>2106</v>
      </c>
      <c r="E970" t="s">
        <v>9190</v>
      </c>
      <c r="F970" t="s">
        <v>9191</v>
      </c>
      <c r="G970" t="s">
        <v>11</v>
      </c>
      <c r="H970" t="s">
        <v>347</v>
      </c>
      <c r="J970" t="s">
        <v>2827</v>
      </c>
      <c r="K970" t="s">
        <v>2828</v>
      </c>
      <c r="L970" t="s">
        <v>1298</v>
      </c>
      <c r="M970" t="s">
        <v>1002</v>
      </c>
      <c r="N970" t="s">
        <v>8696</v>
      </c>
      <c r="O970" t="s">
        <v>9192</v>
      </c>
      <c r="Q970" t="s">
        <v>2905</v>
      </c>
      <c r="R970" t="s">
        <v>2961</v>
      </c>
      <c r="Z970" t="s">
        <v>75</v>
      </c>
      <c r="AA970" t="s">
        <v>236</v>
      </c>
      <c r="AE970" t="s">
        <v>212</v>
      </c>
      <c r="AF970" t="s">
        <v>118</v>
      </c>
      <c r="AG970" t="s">
        <v>1012</v>
      </c>
      <c r="AH970" t="s">
        <v>75</v>
      </c>
      <c r="AJ970" t="s">
        <v>78</v>
      </c>
      <c r="AK970" t="s">
        <v>79</v>
      </c>
      <c r="AL970" t="s">
        <v>9193</v>
      </c>
      <c r="AM970" t="s">
        <v>9194</v>
      </c>
      <c r="AN970" t="s">
        <v>98</v>
      </c>
      <c r="AO970" t="s">
        <v>78</v>
      </c>
      <c r="AP970" t="s">
        <v>99</v>
      </c>
      <c r="AU970" t="s">
        <v>100</v>
      </c>
      <c r="AV970" t="s">
        <v>101</v>
      </c>
      <c r="AW970" t="s">
        <v>102</v>
      </c>
      <c r="AX970" t="s">
        <v>103</v>
      </c>
      <c r="AY970" t="s">
        <v>2833</v>
      </c>
    </row>
    <row r="971" spans="1:51" x14ac:dyDescent="0.25">
      <c r="A971" t="s">
        <v>9195</v>
      </c>
      <c r="B971" t="s">
        <v>9196</v>
      </c>
      <c r="C971" t="s">
        <v>80</v>
      </c>
      <c r="D971" t="s">
        <v>1410</v>
      </c>
      <c r="E971" t="s">
        <v>3405</v>
      </c>
      <c r="F971" t="s">
        <v>3406</v>
      </c>
      <c r="G971" t="s">
        <v>11</v>
      </c>
      <c r="H971" t="s">
        <v>347</v>
      </c>
      <c r="J971" t="s">
        <v>2827</v>
      </c>
      <c r="K971" t="s">
        <v>2828</v>
      </c>
      <c r="L971" t="s">
        <v>1298</v>
      </c>
      <c r="M971" t="s">
        <v>1002</v>
      </c>
      <c r="N971" t="s">
        <v>4113</v>
      </c>
      <c r="O971" t="s">
        <v>3407</v>
      </c>
      <c r="Q971" t="s">
        <v>3408</v>
      </c>
      <c r="R971" t="s">
        <v>9197</v>
      </c>
      <c r="Z971" t="s">
        <v>75</v>
      </c>
      <c r="AA971" t="s">
        <v>236</v>
      </c>
      <c r="AE971" t="s">
        <v>212</v>
      </c>
      <c r="AF971" t="s">
        <v>118</v>
      </c>
      <c r="AG971" t="s">
        <v>1012</v>
      </c>
      <c r="AH971" t="s">
        <v>75</v>
      </c>
      <c r="AJ971" t="s">
        <v>78</v>
      </c>
      <c r="AK971" t="s">
        <v>79</v>
      </c>
      <c r="AL971" t="s">
        <v>9198</v>
      </c>
      <c r="AM971" t="s">
        <v>9199</v>
      </c>
      <c r="AN971" t="s">
        <v>98</v>
      </c>
      <c r="AO971" t="s">
        <v>75</v>
      </c>
      <c r="AP971" t="s">
        <v>75</v>
      </c>
      <c r="AU971" t="s">
        <v>100</v>
      </c>
      <c r="AY971" t="s">
        <v>2833</v>
      </c>
    </row>
    <row r="972" spans="1:51" x14ac:dyDescent="0.25">
      <c r="A972" t="s">
        <v>9200</v>
      </c>
      <c r="B972" t="s">
        <v>9201</v>
      </c>
      <c r="C972" t="s">
        <v>9</v>
      </c>
      <c r="D972" t="s">
        <v>9202</v>
      </c>
      <c r="E972" t="s">
        <v>8754</v>
      </c>
      <c r="F972" t="s">
        <v>3090</v>
      </c>
      <c r="G972" t="s">
        <v>11</v>
      </c>
      <c r="H972" t="s">
        <v>347</v>
      </c>
      <c r="J972" t="s">
        <v>2827</v>
      </c>
      <c r="K972" t="s">
        <v>2828</v>
      </c>
      <c r="L972" t="s">
        <v>1298</v>
      </c>
      <c r="M972" t="s">
        <v>1002</v>
      </c>
      <c r="N972" t="s">
        <v>8755</v>
      </c>
      <c r="O972" t="s">
        <v>9203</v>
      </c>
      <c r="Q972" t="s">
        <v>2905</v>
      </c>
      <c r="R972" t="s">
        <v>2961</v>
      </c>
      <c r="Z972" t="s">
        <v>75</v>
      </c>
      <c r="AA972" t="s">
        <v>236</v>
      </c>
      <c r="AE972" t="s">
        <v>212</v>
      </c>
      <c r="AF972" t="s">
        <v>118</v>
      </c>
      <c r="AG972" t="s">
        <v>1012</v>
      </c>
      <c r="AH972" t="s">
        <v>75</v>
      </c>
      <c r="AJ972" t="s">
        <v>78</v>
      </c>
      <c r="AK972" t="s">
        <v>79</v>
      </c>
      <c r="AL972" t="s">
        <v>9204</v>
      </c>
      <c r="AM972" t="s">
        <v>9205</v>
      </c>
      <c r="AN972" t="s">
        <v>98</v>
      </c>
      <c r="AU972" t="s">
        <v>100</v>
      </c>
      <c r="AY972" t="s">
        <v>2833</v>
      </c>
    </row>
    <row r="973" spans="1:51" x14ac:dyDescent="0.25">
      <c r="A973" t="s">
        <v>9206</v>
      </c>
      <c r="B973" t="s">
        <v>9207</v>
      </c>
      <c r="C973" t="s">
        <v>80</v>
      </c>
      <c r="D973" t="s">
        <v>996</v>
      </c>
      <c r="E973" t="s">
        <v>9208</v>
      </c>
      <c r="F973" t="s">
        <v>2762</v>
      </c>
      <c r="G973" t="s">
        <v>11</v>
      </c>
      <c r="H973" t="s">
        <v>347</v>
      </c>
      <c r="J973" t="s">
        <v>2827</v>
      </c>
      <c r="K973" t="s">
        <v>2828</v>
      </c>
      <c r="L973" t="s">
        <v>1298</v>
      </c>
      <c r="M973" t="s">
        <v>1002</v>
      </c>
      <c r="N973" t="s">
        <v>8755</v>
      </c>
      <c r="Q973" t="s">
        <v>2905</v>
      </c>
      <c r="R973" t="s">
        <v>2961</v>
      </c>
      <c r="Z973" t="s">
        <v>75</v>
      </c>
      <c r="AA973" t="s">
        <v>236</v>
      </c>
      <c r="AE973" t="s">
        <v>212</v>
      </c>
      <c r="AF973" t="s">
        <v>118</v>
      </c>
      <c r="AG973" t="s">
        <v>1012</v>
      </c>
      <c r="AH973" t="s">
        <v>75</v>
      </c>
      <c r="AJ973" t="s">
        <v>78</v>
      </c>
      <c r="AK973" t="s">
        <v>79</v>
      </c>
      <c r="AL973" t="s">
        <v>9209</v>
      </c>
      <c r="AM973" t="s">
        <v>9210</v>
      </c>
      <c r="AN973" t="s">
        <v>98</v>
      </c>
      <c r="AO973" t="s">
        <v>78</v>
      </c>
      <c r="AP973" t="s">
        <v>99</v>
      </c>
      <c r="AU973" t="s">
        <v>100</v>
      </c>
      <c r="AV973" t="s">
        <v>101</v>
      </c>
      <c r="AW973" t="s">
        <v>102</v>
      </c>
      <c r="AX973" t="s">
        <v>103</v>
      </c>
      <c r="AY973" t="s">
        <v>2833</v>
      </c>
    </row>
    <row r="974" spans="1:51" x14ac:dyDescent="0.25">
      <c r="A974" t="s">
        <v>9211</v>
      </c>
      <c r="B974" t="s">
        <v>9212</v>
      </c>
      <c r="C974" t="s">
        <v>9</v>
      </c>
      <c r="D974" t="s">
        <v>2016</v>
      </c>
      <c r="E974" t="s">
        <v>3651</v>
      </c>
      <c r="F974" t="s">
        <v>9213</v>
      </c>
      <c r="G974" t="s">
        <v>11</v>
      </c>
      <c r="H974" t="s">
        <v>347</v>
      </c>
      <c r="J974" t="s">
        <v>2827</v>
      </c>
      <c r="K974" t="s">
        <v>2828</v>
      </c>
      <c r="L974" t="s">
        <v>1298</v>
      </c>
      <c r="M974" t="s">
        <v>1002</v>
      </c>
      <c r="N974" t="s">
        <v>4208</v>
      </c>
      <c r="O974" t="s">
        <v>9184</v>
      </c>
      <c r="Q974" t="s">
        <v>2905</v>
      </c>
      <c r="R974" t="s">
        <v>2906</v>
      </c>
      <c r="Z974" t="s">
        <v>75</v>
      </c>
      <c r="AA974" t="s">
        <v>236</v>
      </c>
      <c r="AE974" t="s">
        <v>212</v>
      </c>
      <c r="AF974" t="s">
        <v>118</v>
      </c>
      <c r="AG974" t="s">
        <v>1012</v>
      </c>
      <c r="AH974" t="s">
        <v>75</v>
      </c>
      <c r="AJ974" t="s">
        <v>78</v>
      </c>
      <c r="AK974" t="s">
        <v>79</v>
      </c>
      <c r="AL974" t="s">
        <v>9214</v>
      </c>
      <c r="AM974" t="s">
        <v>9215</v>
      </c>
      <c r="AN974" t="s">
        <v>98</v>
      </c>
      <c r="AO974" t="s">
        <v>78</v>
      </c>
      <c r="AP974" t="s">
        <v>99</v>
      </c>
      <c r="AU974" t="s">
        <v>100</v>
      </c>
      <c r="AV974" t="s">
        <v>101</v>
      </c>
      <c r="AW974" t="s">
        <v>102</v>
      </c>
      <c r="AX974" t="s">
        <v>103</v>
      </c>
      <c r="AY974" t="s">
        <v>2833</v>
      </c>
    </row>
    <row r="975" spans="1:51" x14ac:dyDescent="0.25">
      <c r="A975" t="s">
        <v>9216</v>
      </c>
      <c r="B975" t="s">
        <v>9217</v>
      </c>
      <c r="C975" t="s">
        <v>80</v>
      </c>
      <c r="D975" t="s">
        <v>533</v>
      </c>
      <c r="E975" t="s">
        <v>9218</v>
      </c>
      <c r="F975" t="s">
        <v>9219</v>
      </c>
      <c r="G975" t="s">
        <v>11</v>
      </c>
      <c r="H975" t="s">
        <v>93</v>
      </c>
      <c r="J975" t="s">
        <v>8102</v>
      </c>
      <c r="K975" t="s">
        <v>8103</v>
      </c>
      <c r="N975" t="s">
        <v>7842</v>
      </c>
      <c r="P975" t="s">
        <v>9220</v>
      </c>
      <c r="Q975" t="s">
        <v>3439</v>
      </c>
      <c r="R975" t="s">
        <v>9221</v>
      </c>
      <c r="Z975" t="s">
        <v>75</v>
      </c>
      <c r="AA975" t="s">
        <v>236</v>
      </c>
      <c r="AE975" t="s">
        <v>75</v>
      </c>
      <c r="AF975" t="s">
        <v>75</v>
      </c>
      <c r="AG975" t="s">
        <v>75</v>
      </c>
      <c r="AH975" t="s">
        <v>75</v>
      </c>
      <c r="AJ975" t="s">
        <v>78</v>
      </c>
      <c r="AK975" t="s">
        <v>79</v>
      </c>
      <c r="AL975" t="s">
        <v>9222</v>
      </c>
      <c r="AM975" t="s">
        <v>9223</v>
      </c>
      <c r="AN975" t="s">
        <v>98</v>
      </c>
      <c r="AO975" t="s">
        <v>78</v>
      </c>
      <c r="AP975" t="s">
        <v>99</v>
      </c>
      <c r="AU975" t="s">
        <v>100</v>
      </c>
      <c r="AV975" t="s">
        <v>101</v>
      </c>
      <c r="AW975" t="s">
        <v>102</v>
      </c>
      <c r="AX975" t="s">
        <v>103</v>
      </c>
      <c r="AY975" t="s">
        <v>1382</v>
      </c>
    </row>
    <row r="976" spans="1:51" x14ac:dyDescent="0.25">
      <c r="A976" t="s">
        <v>9224</v>
      </c>
      <c r="B976" t="s">
        <v>9225</v>
      </c>
      <c r="C976" t="s">
        <v>80</v>
      </c>
      <c r="D976" t="s">
        <v>777</v>
      </c>
      <c r="E976" t="s">
        <v>245</v>
      </c>
      <c r="F976" t="s">
        <v>3426</v>
      </c>
      <c r="G976" t="s">
        <v>11</v>
      </c>
      <c r="H976" t="s">
        <v>93</v>
      </c>
      <c r="J976" t="s">
        <v>1738</v>
      </c>
      <c r="K976" t="s">
        <v>1739</v>
      </c>
      <c r="L976" t="s">
        <v>464</v>
      </c>
      <c r="M976" t="s">
        <v>13</v>
      </c>
      <c r="N976" t="s">
        <v>9226</v>
      </c>
      <c r="O976" t="s">
        <v>9227</v>
      </c>
      <c r="Q976" t="s">
        <v>1741</v>
      </c>
      <c r="R976" t="s">
        <v>1742</v>
      </c>
      <c r="S976" t="s">
        <v>9228</v>
      </c>
      <c r="U976" t="s">
        <v>9228</v>
      </c>
      <c r="V976" t="s">
        <v>9229</v>
      </c>
      <c r="Z976" t="s">
        <v>75</v>
      </c>
      <c r="AA976" t="s">
        <v>76</v>
      </c>
      <c r="AE976" t="s">
        <v>95</v>
      </c>
      <c r="AF976" t="s">
        <v>96</v>
      </c>
      <c r="AG976" t="s">
        <v>97</v>
      </c>
      <c r="AH976" t="s">
        <v>75</v>
      </c>
      <c r="AJ976" t="s">
        <v>78</v>
      </c>
      <c r="AK976" t="s">
        <v>79</v>
      </c>
      <c r="AL976" t="s">
        <v>9230</v>
      </c>
      <c r="AM976" t="s">
        <v>9231</v>
      </c>
      <c r="AN976" t="s">
        <v>98</v>
      </c>
      <c r="AO976" t="s">
        <v>78</v>
      </c>
      <c r="AP976" t="s">
        <v>99</v>
      </c>
      <c r="AU976" t="s">
        <v>100</v>
      </c>
      <c r="AV976" t="s">
        <v>101</v>
      </c>
      <c r="AW976" t="s">
        <v>102</v>
      </c>
      <c r="AX976" t="s">
        <v>103</v>
      </c>
      <c r="AY976" t="s">
        <v>140</v>
      </c>
    </row>
    <row r="977" spans="1:51" x14ac:dyDescent="0.25">
      <c r="A977" t="s">
        <v>9232</v>
      </c>
      <c r="B977" t="s">
        <v>9233</v>
      </c>
      <c r="C977" t="s">
        <v>9</v>
      </c>
      <c r="D977" t="s">
        <v>1478</v>
      </c>
      <c r="E977" t="s">
        <v>1479</v>
      </c>
      <c r="F977" t="s">
        <v>1480</v>
      </c>
      <c r="G977" t="s">
        <v>11</v>
      </c>
      <c r="H977" t="s">
        <v>93</v>
      </c>
      <c r="I977" t="s">
        <v>111</v>
      </c>
      <c r="J977" t="s">
        <v>1481</v>
      </c>
      <c r="K977" t="s">
        <v>1482</v>
      </c>
      <c r="L977" t="s">
        <v>1483</v>
      </c>
      <c r="M977" t="s">
        <v>13</v>
      </c>
      <c r="N977" t="s">
        <v>1484</v>
      </c>
      <c r="O977" t="s">
        <v>9234</v>
      </c>
      <c r="Q977" t="s">
        <v>1485</v>
      </c>
      <c r="R977" t="s">
        <v>1486</v>
      </c>
      <c r="U977" t="s">
        <v>1487</v>
      </c>
      <c r="V977" t="s">
        <v>1488</v>
      </c>
      <c r="Z977" t="s">
        <v>78</v>
      </c>
      <c r="AA977" t="s">
        <v>76</v>
      </c>
      <c r="AE977" t="s">
        <v>95</v>
      </c>
      <c r="AF977" t="s">
        <v>96</v>
      </c>
      <c r="AG977" t="s">
        <v>97</v>
      </c>
      <c r="AH977" t="s">
        <v>75</v>
      </c>
      <c r="AJ977" t="s">
        <v>78</v>
      </c>
      <c r="AK977" t="s">
        <v>79</v>
      </c>
      <c r="AL977" t="s">
        <v>9235</v>
      </c>
      <c r="AM977" t="s">
        <v>9236</v>
      </c>
      <c r="AN977" t="s">
        <v>98</v>
      </c>
      <c r="AO977" t="s">
        <v>75</v>
      </c>
      <c r="AP977" t="s">
        <v>75</v>
      </c>
      <c r="AU977" t="s">
        <v>100</v>
      </c>
      <c r="AY977" t="s">
        <v>140</v>
      </c>
    </row>
    <row r="978" spans="1:51" x14ac:dyDescent="0.25">
      <c r="A978" t="s">
        <v>9237</v>
      </c>
      <c r="B978" t="s">
        <v>9238</v>
      </c>
      <c r="C978" t="s">
        <v>80</v>
      </c>
      <c r="D978" t="s">
        <v>1961</v>
      </c>
      <c r="E978" t="s">
        <v>1962</v>
      </c>
      <c r="F978" t="s">
        <v>1963</v>
      </c>
      <c r="G978" t="s">
        <v>11</v>
      </c>
      <c r="H978" t="s">
        <v>225</v>
      </c>
      <c r="J978" t="s">
        <v>1929</v>
      </c>
      <c r="K978" t="s">
        <v>1930</v>
      </c>
      <c r="L978" t="s">
        <v>1689</v>
      </c>
      <c r="M978" t="s">
        <v>1171</v>
      </c>
      <c r="N978" t="s">
        <v>1505</v>
      </c>
      <c r="O978" t="s">
        <v>1964</v>
      </c>
      <c r="Q978" t="s">
        <v>1931</v>
      </c>
      <c r="R978" t="s">
        <v>1932</v>
      </c>
      <c r="U978" t="s">
        <v>1965</v>
      </c>
      <c r="V978" t="s">
        <v>1966</v>
      </c>
      <c r="Z978" t="s">
        <v>75</v>
      </c>
      <c r="AA978" t="s">
        <v>236</v>
      </c>
      <c r="AE978" t="s">
        <v>5085</v>
      </c>
      <c r="AF978" t="s">
        <v>96</v>
      </c>
      <c r="AG978" t="s">
        <v>5189</v>
      </c>
      <c r="AH978" t="s">
        <v>75</v>
      </c>
      <c r="AJ978" t="s">
        <v>78</v>
      </c>
      <c r="AK978" t="s">
        <v>79</v>
      </c>
      <c r="AL978" t="s">
        <v>9239</v>
      </c>
      <c r="AM978" t="s">
        <v>9240</v>
      </c>
      <c r="AN978" t="s">
        <v>98</v>
      </c>
      <c r="AO978" t="s">
        <v>75</v>
      </c>
      <c r="AP978" t="s">
        <v>75</v>
      </c>
      <c r="AU978" t="s">
        <v>100</v>
      </c>
      <c r="AY978" t="s">
        <v>1933</v>
      </c>
    </row>
    <row r="979" spans="1:51" x14ac:dyDescent="0.25">
      <c r="A979" t="s">
        <v>9241</v>
      </c>
      <c r="B979" t="s">
        <v>9242</v>
      </c>
      <c r="C979" t="s">
        <v>80</v>
      </c>
      <c r="D979" t="s">
        <v>355</v>
      </c>
      <c r="E979" t="s">
        <v>2750</v>
      </c>
      <c r="F979" t="s">
        <v>3121</v>
      </c>
      <c r="G979" t="s">
        <v>11</v>
      </c>
      <c r="H979" t="s">
        <v>225</v>
      </c>
      <c r="J979" t="s">
        <v>1929</v>
      </c>
      <c r="K979" t="s">
        <v>1930</v>
      </c>
      <c r="L979" t="s">
        <v>1689</v>
      </c>
      <c r="M979" t="s">
        <v>1171</v>
      </c>
      <c r="N979" t="s">
        <v>5081</v>
      </c>
      <c r="O979" t="s">
        <v>3122</v>
      </c>
      <c r="Q979" t="s">
        <v>3123</v>
      </c>
      <c r="R979" t="s">
        <v>3124</v>
      </c>
      <c r="S979" t="s">
        <v>3125</v>
      </c>
      <c r="V979" t="s">
        <v>3126</v>
      </c>
      <c r="Z979" t="s">
        <v>75</v>
      </c>
      <c r="AA979" t="s">
        <v>236</v>
      </c>
      <c r="AE979" t="s">
        <v>5085</v>
      </c>
      <c r="AF979" t="s">
        <v>96</v>
      </c>
      <c r="AG979" t="s">
        <v>5189</v>
      </c>
      <c r="AH979" t="s">
        <v>75</v>
      </c>
      <c r="AJ979" t="s">
        <v>78</v>
      </c>
      <c r="AK979" t="s">
        <v>79</v>
      </c>
      <c r="AL979" t="s">
        <v>9243</v>
      </c>
      <c r="AM979" t="s">
        <v>9244</v>
      </c>
      <c r="AN979" t="s">
        <v>98</v>
      </c>
      <c r="AO979" t="s">
        <v>75</v>
      </c>
      <c r="AP979" t="s">
        <v>75</v>
      </c>
      <c r="AU979" t="s">
        <v>100</v>
      </c>
      <c r="AY979" t="s">
        <v>1933</v>
      </c>
    </row>
    <row r="980" spans="1:51" x14ac:dyDescent="0.25">
      <c r="A980" t="s">
        <v>9245</v>
      </c>
      <c r="B980" t="s">
        <v>9246</v>
      </c>
      <c r="C980" t="s">
        <v>80</v>
      </c>
      <c r="D980" t="s">
        <v>9247</v>
      </c>
      <c r="E980" t="s">
        <v>3909</v>
      </c>
      <c r="F980" t="s">
        <v>9248</v>
      </c>
      <c r="G980" t="s">
        <v>11</v>
      </c>
      <c r="H980" t="s">
        <v>225</v>
      </c>
      <c r="J980" t="s">
        <v>1929</v>
      </c>
      <c r="K980" t="s">
        <v>1930</v>
      </c>
      <c r="L980" t="s">
        <v>1689</v>
      </c>
      <c r="M980" t="s">
        <v>1171</v>
      </c>
      <c r="N980" t="s">
        <v>5332</v>
      </c>
      <c r="O980" t="s">
        <v>9249</v>
      </c>
      <c r="Q980" t="s">
        <v>1931</v>
      </c>
      <c r="R980" t="s">
        <v>1932</v>
      </c>
      <c r="S980" t="s">
        <v>9250</v>
      </c>
      <c r="U980" t="s">
        <v>9250</v>
      </c>
      <c r="V980" t="s">
        <v>9251</v>
      </c>
      <c r="Z980" t="s">
        <v>75</v>
      </c>
      <c r="AA980" t="s">
        <v>236</v>
      </c>
      <c r="AE980" t="s">
        <v>5085</v>
      </c>
      <c r="AF980" t="s">
        <v>96</v>
      </c>
      <c r="AG980" t="s">
        <v>5189</v>
      </c>
      <c r="AH980" t="s">
        <v>75</v>
      </c>
      <c r="AJ980" t="s">
        <v>78</v>
      </c>
      <c r="AK980" t="s">
        <v>79</v>
      </c>
      <c r="AL980" t="s">
        <v>9252</v>
      </c>
      <c r="AM980" t="s">
        <v>9253</v>
      </c>
      <c r="AN980" t="s">
        <v>98</v>
      </c>
      <c r="AO980" t="s">
        <v>78</v>
      </c>
      <c r="AP980" t="s">
        <v>99</v>
      </c>
      <c r="AU980" t="s">
        <v>100</v>
      </c>
      <c r="AV980" t="s">
        <v>101</v>
      </c>
      <c r="AW980" t="s">
        <v>102</v>
      </c>
      <c r="AX980" t="s">
        <v>103</v>
      </c>
      <c r="AY980" t="s">
        <v>1933</v>
      </c>
    </row>
    <row r="981" spans="1:51" x14ac:dyDescent="0.25">
      <c r="A981" t="s">
        <v>9254</v>
      </c>
      <c r="B981" t="s">
        <v>9255</v>
      </c>
      <c r="C981" t="s">
        <v>9</v>
      </c>
      <c r="D981" t="s">
        <v>1974</v>
      </c>
      <c r="E981" t="s">
        <v>1975</v>
      </c>
      <c r="F981" t="s">
        <v>892</v>
      </c>
      <c r="G981" t="s">
        <v>11</v>
      </c>
      <c r="H981" t="s">
        <v>225</v>
      </c>
      <c r="J981" t="s">
        <v>1929</v>
      </c>
      <c r="K981" t="s">
        <v>1930</v>
      </c>
      <c r="L981" t="s">
        <v>1689</v>
      </c>
      <c r="M981" t="s">
        <v>1171</v>
      </c>
      <c r="N981" t="s">
        <v>1254</v>
      </c>
      <c r="O981" t="s">
        <v>1976</v>
      </c>
      <c r="Q981" t="s">
        <v>1931</v>
      </c>
      <c r="R981" t="s">
        <v>1932</v>
      </c>
      <c r="S981" t="s">
        <v>1977</v>
      </c>
      <c r="V981" t="s">
        <v>1978</v>
      </c>
      <c r="Z981" t="s">
        <v>75</v>
      </c>
      <c r="AA981" t="s">
        <v>236</v>
      </c>
      <c r="AE981" t="s">
        <v>5085</v>
      </c>
      <c r="AF981" t="s">
        <v>96</v>
      </c>
      <c r="AG981" t="s">
        <v>5189</v>
      </c>
      <c r="AH981" t="s">
        <v>75</v>
      </c>
      <c r="AJ981" t="s">
        <v>78</v>
      </c>
      <c r="AK981" t="s">
        <v>79</v>
      </c>
      <c r="AL981" t="s">
        <v>9256</v>
      </c>
      <c r="AM981" t="s">
        <v>9257</v>
      </c>
      <c r="AN981" t="s">
        <v>98</v>
      </c>
      <c r="AO981" t="s">
        <v>75</v>
      </c>
      <c r="AP981" t="s">
        <v>75</v>
      </c>
      <c r="AU981" t="s">
        <v>100</v>
      </c>
      <c r="AY981" t="s">
        <v>1933</v>
      </c>
    </row>
    <row r="982" spans="1:51" x14ac:dyDescent="0.25">
      <c r="A982" t="s">
        <v>9258</v>
      </c>
      <c r="B982" t="s">
        <v>9259</v>
      </c>
      <c r="C982" t="s">
        <v>80</v>
      </c>
      <c r="D982" t="s">
        <v>590</v>
      </c>
      <c r="E982" t="s">
        <v>3263</v>
      </c>
      <c r="F982" t="s">
        <v>2181</v>
      </c>
      <c r="G982" t="s">
        <v>11</v>
      </c>
      <c r="H982" t="s">
        <v>225</v>
      </c>
      <c r="J982" t="s">
        <v>2827</v>
      </c>
      <c r="K982" t="s">
        <v>2828</v>
      </c>
      <c r="L982" t="s">
        <v>1298</v>
      </c>
      <c r="M982" t="s">
        <v>1002</v>
      </c>
      <c r="N982" t="s">
        <v>6485</v>
      </c>
      <c r="O982" t="s">
        <v>3264</v>
      </c>
      <c r="Q982" t="s">
        <v>2848</v>
      </c>
      <c r="R982" t="s">
        <v>2849</v>
      </c>
      <c r="Z982" t="s">
        <v>75</v>
      </c>
      <c r="AA982" t="s">
        <v>236</v>
      </c>
      <c r="AE982" t="s">
        <v>2877</v>
      </c>
      <c r="AF982" t="s">
        <v>96</v>
      </c>
      <c r="AG982" t="s">
        <v>1008</v>
      </c>
      <c r="AH982" t="s">
        <v>75</v>
      </c>
      <c r="AJ982" t="s">
        <v>78</v>
      </c>
      <c r="AK982" t="s">
        <v>79</v>
      </c>
      <c r="AL982" t="s">
        <v>9260</v>
      </c>
      <c r="AM982" t="s">
        <v>9261</v>
      </c>
      <c r="AN982" t="s">
        <v>98</v>
      </c>
      <c r="AO982" t="s">
        <v>75</v>
      </c>
      <c r="AP982" t="s">
        <v>75</v>
      </c>
      <c r="AU982" t="s">
        <v>100</v>
      </c>
      <c r="AY982" t="s">
        <v>2833</v>
      </c>
    </row>
    <row r="983" spans="1:51" x14ac:dyDescent="0.25">
      <c r="A983" t="s">
        <v>9262</v>
      </c>
      <c r="B983" t="s">
        <v>9263</v>
      </c>
      <c r="C983" t="s">
        <v>80</v>
      </c>
      <c r="D983" t="s">
        <v>2958</v>
      </c>
      <c r="E983" t="s">
        <v>2872</v>
      </c>
      <c r="F983" t="s">
        <v>2959</v>
      </c>
      <c r="G983" t="s">
        <v>11</v>
      </c>
      <c r="H983" t="s">
        <v>225</v>
      </c>
      <c r="J983" t="s">
        <v>2827</v>
      </c>
      <c r="K983" t="s">
        <v>2828</v>
      </c>
      <c r="L983" t="s">
        <v>1298</v>
      </c>
      <c r="M983" t="s">
        <v>1002</v>
      </c>
      <c r="N983" t="s">
        <v>4403</v>
      </c>
      <c r="O983" t="s">
        <v>2960</v>
      </c>
      <c r="Q983" t="s">
        <v>2905</v>
      </c>
      <c r="R983" t="s">
        <v>2961</v>
      </c>
      <c r="Z983" t="s">
        <v>75</v>
      </c>
      <c r="AA983" t="s">
        <v>236</v>
      </c>
      <c r="AE983" t="s">
        <v>2877</v>
      </c>
      <c r="AF983" t="s">
        <v>96</v>
      </c>
      <c r="AG983" t="s">
        <v>1008</v>
      </c>
      <c r="AH983" t="s">
        <v>75</v>
      </c>
      <c r="AJ983" t="s">
        <v>78</v>
      </c>
      <c r="AK983" t="s">
        <v>79</v>
      </c>
      <c r="AL983" t="s">
        <v>9264</v>
      </c>
      <c r="AM983" t="s">
        <v>9265</v>
      </c>
      <c r="AN983" t="s">
        <v>98</v>
      </c>
      <c r="AO983" t="s">
        <v>75</v>
      </c>
      <c r="AP983" t="s">
        <v>75</v>
      </c>
      <c r="AU983" t="s">
        <v>100</v>
      </c>
      <c r="AY983" t="s">
        <v>2833</v>
      </c>
    </row>
    <row r="984" spans="1:51" x14ac:dyDescent="0.25">
      <c r="A984" t="s">
        <v>9266</v>
      </c>
      <c r="B984" t="s">
        <v>9267</v>
      </c>
      <c r="C984" t="s">
        <v>80</v>
      </c>
      <c r="D984" t="s">
        <v>2988</v>
      </c>
      <c r="E984" t="s">
        <v>2989</v>
      </c>
      <c r="F984" t="s">
        <v>2990</v>
      </c>
      <c r="G984" t="s">
        <v>11</v>
      </c>
      <c r="H984" t="s">
        <v>225</v>
      </c>
      <c r="J984" t="s">
        <v>2827</v>
      </c>
      <c r="K984" t="s">
        <v>2828</v>
      </c>
      <c r="L984" t="s">
        <v>1298</v>
      </c>
      <c r="M984" t="s">
        <v>1002</v>
      </c>
      <c r="N984" t="s">
        <v>4422</v>
      </c>
      <c r="O984" t="s">
        <v>2991</v>
      </c>
      <c r="Q984" t="s">
        <v>2840</v>
      </c>
      <c r="R984" t="s">
        <v>2841</v>
      </c>
      <c r="Z984" t="s">
        <v>75</v>
      </c>
      <c r="AA984" t="s">
        <v>236</v>
      </c>
      <c r="AE984" t="s">
        <v>2877</v>
      </c>
      <c r="AF984" t="s">
        <v>96</v>
      </c>
      <c r="AG984" t="s">
        <v>1008</v>
      </c>
      <c r="AH984" t="s">
        <v>75</v>
      </c>
      <c r="AJ984" t="s">
        <v>78</v>
      </c>
      <c r="AK984" t="s">
        <v>79</v>
      </c>
      <c r="AL984" t="s">
        <v>9268</v>
      </c>
      <c r="AM984" t="s">
        <v>9269</v>
      </c>
      <c r="AN984" t="s">
        <v>98</v>
      </c>
      <c r="AO984" t="s">
        <v>75</v>
      </c>
      <c r="AP984" t="s">
        <v>75</v>
      </c>
      <c r="AU984" t="s">
        <v>100</v>
      </c>
      <c r="AY984" t="s">
        <v>2833</v>
      </c>
    </row>
    <row r="985" spans="1:51" x14ac:dyDescent="0.25">
      <c r="A985" t="s">
        <v>9270</v>
      </c>
      <c r="B985" t="s">
        <v>9271</v>
      </c>
      <c r="C985" t="s">
        <v>80</v>
      </c>
      <c r="D985" t="s">
        <v>2994</v>
      </c>
      <c r="E985" t="s">
        <v>2995</v>
      </c>
      <c r="F985" t="s">
        <v>2996</v>
      </c>
      <c r="G985" t="s">
        <v>11</v>
      </c>
      <c r="H985" t="s">
        <v>225</v>
      </c>
      <c r="J985" t="s">
        <v>2827</v>
      </c>
      <c r="K985" t="s">
        <v>2828</v>
      </c>
      <c r="L985" t="s">
        <v>1298</v>
      </c>
      <c r="M985" t="s">
        <v>1002</v>
      </c>
      <c r="N985" t="s">
        <v>5012</v>
      </c>
      <c r="O985" t="s">
        <v>2997</v>
      </c>
      <c r="Q985" t="s">
        <v>2839</v>
      </c>
      <c r="R985" t="s">
        <v>2998</v>
      </c>
      <c r="Z985" t="s">
        <v>75</v>
      </c>
      <c r="AA985" t="s">
        <v>236</v>
      </c>
      <c r="AE985" t="s">
        <v>2877</v>
      </c>
      <c r="AF985" t="s">
        <v>96</v>
      </c>
      <c r="AG985" t="s">
        <v>1008</v>
      </c>
      <c r="AH985" t="s">
        <v>75</v>
      </c>
      <c r="AJ985" t="s">
        <v>78</v>
      </c>
      <c r="AK985" t="s">
        <v>79</v>
      </c>
      <c r="AL985" t="s">
        <v>9272</v>
      </c>
      <c r="AM985" t="s">
        <v>9273</v>
      </c>
      <c r="AN985" t="s">
        <v>98</v>
      </c>
      <c r="AO985" t="s">
        <v>75</v>
      </c>
      <c r="AP985" t="s">
        <v>75</v>
      </c>
      <c r="AU985" t="s">
        <v>100</v>
      </c>
      <c r="AY985" t="s">
        <v>2833</v>
      </c>
    </row>
    <row r="986" spans="1:51" x14ac:dyDescent="0.25">
      <c r="A986" t="s">
        <v>9274</v>
      </c>
      <c r="B986" t="s">
        <v>9275</v>
      </c>
      <c r="C986" t="s">
        <v>80</v>
      </c>
      <c r="D986" t="s">
        <v>1778</v>
      </c>
      <c r="E986" t="s">
        <v>887</v>
      </c>
      <c r="F986" t="s">
        <v>2985</v>
      </c>
      <c r="G986" t="s">
        <v>11</v>
      </c>
      <c r="H986" t="s">
        <v>225</v>
      </c>
      <c r="J986" t="s">
        <v>2827</v>
      </c>
      <c r="K986" t="s">
        <v>2828</v>
      </c>
      <c r="L986" t="s">
        <v>1298</v>
      </c>
      <c r="M986" t="s">
        <v>1002</v>
      </c>
      <c r="N986" t="s">
        <v>5012</v>
      </c>
      <c r="O986" t="s">
        <v>2986</v>
      </c>
      <c r="Q986" t="s">
        <v>2848</v>
      </c>
      <c r="R986" t="s">
        <v>2987</v>
      </c>
      <c r="Z986" t="s">
        <v>75</v>
      </c>
      <c r="AA986" t="s">
        <v>236</v>
      </c>
      <c r="AE986" t="s">
        <v>2877</v>
      </c>
      <c r="AF986" t="s">
        <v>96</v>
      </c>
      <c r="AG986" t="s">
        <v>1008</v>
      </c>
      <c r="AH986" t="s">
        <v>75</v>
      </c>
      <c r="AJ986" t="s">
        <v>78</v>
      </c>
      <c r="AK986" t="s">
        <v>79</v>
      </c>
      <c r="AL986" t="s">
        <v>9276</v>
      </c>
      <c r="AM986" t="s">
        <v>9277</v>
      </c>
      <c r="AN986" t="s">
        <v>98</v>
      </c>
      <c r="AO986" t="s">
        <v>75</v>
      </c>
      <c r="AP986" t="s">
        <v>75</v>
      </c>
      <c r="AU986" t="s">
        <v>100</v>
      </c>
      <c r="AY986" t="s">
        <v>2833</v>
      </c>
    </row>
    <row r="987" spans="1:51" x14ac:dyDescent="0.25">
      <c r="A987" t="s">
        <v>9278</v>
      </c>
      <c r="B987" t="s">
        <v>9279</v>
      </c>
      <c r="C987" t="s">
        <v>80</v>
      </c>
      <c r="D987" t="s">
        <v>2878</v>
      </c>
      <c r="E987" t="s">
        <v>1180</v>
      </c>
      <c r="F987" t="s">
        <v>2992</v>
      </c>
      <c r="G987" t="s">
        <v>11</v>
      </c>
      <c r="H987" t="s">
        <v>225</v>
      </c>
      <c r="J987" t="s">
        <v>2827</v>
      </c>
      <c r="K987" t="s">
        <v>2828</v>
      </c>
      <c r="L987" t="s">
        <v>1298</v>
      </c>
      <c r="M987" t="s">
        <v>1002</v>
      </c>
      <c r="N987" t="s">
        <v>6266</v>
      </c>
      <c r="O987" t="s">
        <v>2993</v>
      </c>
      <c r="Q987" t="s">
        <v>2840</v>
      </c>
      <c r="R987" t="s">
        <v>2841</v>
      </c>
      <c r="Z987" t="s">
        <v>75</v>
      </c>
      <c r="AA987" t="s">
        <v>236</v>
      </c>
      <c r="AE987" t="s">
        <v>2877</v>
      </c>
      <c r="AF987" t="s">
        <v>96</v>
      </c>
      <c r="AG987" t="s">
        <v>1008</v>
      </c>
      <c r="AH987" t="s">
        <v>75</v>
      </c>
      <c r="AJ987" t="s">
        <v>78</v>
      </c>
      <c r="AK987" t="s">
        <v>79</v>
      </c>
      <c r="AL987" t="s">
        <v>9280</v>
      </c>
      <c r="AM987" t="s">
        <v>9281</v>
      </c>
      <c r="AN987" t="s">
        <v>98</v>
      </c>
      <c r="AO987" t="s">
        <v>75</v>
      </c>
      <c r="AP987" t="s">
        <v>75</v>
      </c>
      <c r="AU987" t="s">
        <v>100</v>
      </c>
      <c r="AY987" t="s">
        <v>2833</v>
      </c>
    </row>
    <row r="988" spans="1:51" x14ac:dyDescent="0.25">
      <c r="A988" t="s">
        <v>9282</v>
      </c>
      <c r="B988" t="s">
        <v>9283</v>
      </c>
      <c r="C988" t="s">
        <v>80</v>
      </c>
      <c r="D988" t="s">
        <v>3000</v>
      </c>
      <c r="E988" t="s">
        <v>3001</v>
      </c>
      <c r="F988" t="s">
        <v>3002</v>
      </c>
      <c r="G988" t="s">
        <v>11</v>
      </c>
      <c r="H988" t="s">
        <v>225</v>
      </c>
      <c r="J988" t="s">
        <v>2827</v>
      </c>
      <c r="K988" t="s">
        <v>2828</v>
      </c>
      <c r="L988" t="s">
        <v>1298</v>
      </c>
      <c r="M988" t="s">
        <v>1002</v>
      </c>
      <c r="N988" t="s">
        <v>6237</v>
      </c>
      <c r="O988" t="s">
        <v>3003</v>
      </c>
      <c r="Q988" t="s">
        <v>2840</v>
      </c>
      <c r="R988" t="s">
        <v>2841</v>
      </c>
      <c r="Z988" t="s">
        <v>75</v>
      </c>
      <c r="AA988" t="s">
        <v>236</v>
      </c>
      <c r="AE988" t="s">
        <v>2877</v>
      </c>
      <c r="AF988" t="s">
        <v>96</v>
      </c>
      <c r="AG988" t="s">
        <v>1008</v>
      </c>
      <c r="AH988" t="s">
        <v>75</v>
      </c>
      <c r="AJ988" t="s">
        <v>78</v>
      </c>
      <c r="AK988" t="s">
        <v>79</v>
      </c>
      <c r="AL988" t="s">
        <v>9284</v>
      </c>
      <c r="AM988" t="s">
        <v>9285</v>
      </c>
      <c r="AN988" t="s">
        <v>98</v>
      </c>
      <c r="AO988" t="s">
        <v>75</v>
      </c>
      <c r="AP988" t="s">
        <v>75</v>
      </c>
      <c r="AU988" t="s">
        <v>100</v>
      </c>
      <c r="AY988" t="s">
        <v>2833</v>
      </c>
    </row>
    <row r="989" spans="1:51" x14ac:dyDescent="0.25">
      <c r="A989" t="s">
        <v>9286</v>
      </c>
      <c r="B989" t="s">
        <v>9287</v>
      </c>
      <c r="C989" t="s">
        <v>9</v>
      </c>
      <c r="D989" t="s">
        <v>2949</v>
      </c>
      <c r="E989" t="s">
        <v>2950</v>
      </c>
      <c r="F989" t="s">
        <v>1959</v>
      </c>
      <c r="G989" t="s">
        <v>11</v>
      </c>
      <c r="H989" t="s">
        <v>225</v>
      </c>
      <c r="J989" t="s">
        <v>2827</v>
      </c>
      <c r="K989" t="s">
        <v>2828</v>
      </c>
      <c r="L989" t="s">
        <v>1298</v>
      </c>
      <c r="M989" t="s">
        <v>1002</v>
      </c>
      <c r="N989" t="s">
        <v>6237</v>
      </c>
      <c r="Q989" t="s">
        <v>2842</v>
      </c>
      <c r="R989" t="s">
        <v>2951</v>
      </c>
      <c r="Z989" t="s">
        <v>75</v>
      </c>
      <c r="AA989" t="s">
        <v>236</v>
      </c>
      <c r="AE989" t="s">
        <v>2877</v>
      </c>
      <c r="AF989" t="s">
        <v>96</v>
      </c>
      <c r="AG989" t="s">
        <v>1008</v>
      </c>
      <c r="AH989" t="s">
        <v>75</v>
      </c>
      <c r="AJ989" t="s">
        <v>78</v>
      </c>
      <c r="AK989" t="s">
        <v>79</v>
      </c>
      <c r="AL989" t="s">
        <v>9288</v>
      </c>
      <c r="AM989" t="s">
        <v>9289</v>
      </c>
      <c r="AN989" t="s">
        <v>98</v>
      </c>
      <c r="AO989" t="s">
        <v>75</v>
      </c>
      <c r="AP989" t="s">
        <v>75</v>
      </c>
      <c r="AU989" t="s">
        <v>100</v>
      </c>
      <c r="AY989" t="s">
        <v>2833</v>
      </c>
    </row>
    <row r="990" spans="1:51" x14ac:dyDescent="0.25">
      <c r="A990" t="s">
        <v>9290</v>
      </c>
      <c r="B990" t="s">
        <v>9291</v>
      </c>
      <c r="C990" t="s">
        <v>9</v>
      </c>
      <c r="D990" t="s">
        <v>2952</v>
      </c>
      <c r="E990" t="s">
        <v>2919</v>
      </c>
      <c r="F990" t="s">
        <v>2953</v>
      </c>
      <c r="G990" t="s">
        <v>11</v>
      </c>
      <c r="H990" t="s">
        <v>225</v>
      </c>
      <c r="J990" t="s">
        <v>2827</v>
      </c>
      <c r="K990" t="s">
        <v>2828</v>
      </c>
      <c r="L990" t="s">
        <v>1298</v>
      </c>
      <c r="M990" t="s">
        <v>1002</v>
      </c>
      <c r="N990" t="s">
        <v>4527</v>
      </c>
      <c r="Q990" t="s">
        <v>2954</v>
      </c>
      <c r="R990" t="s">
        <v>2955</v>
      </c>
      <c r="Z990" t="s">
        <v>75</v>
      </c>
      <c r="AA990" t="s">
        <v>236</v>
      </c>
      <c r="AE990" t="s">
        <v>2877</v>
      </c>
      <c r="AF990" t="s">
        <v>96</v>
      </c>
      <c r="AG990" t="s">
        <v>1008</v>
      </c>
      <c r="AH990" t="s">
        <v>75</v>
      </c>
      <c r="AJ990" t="s">
        <v>78</v>
      </c>
      <c r="AK990" t="s">
        <v>79</v>
      </c>
      <c r="AL990" t="s">
        <v>9292</v>
      </c>
      <c r="AM990" t="s">
        <v>9293</v>
      </c>
      <c r="AN990" t="s">
        <v>98</v>
      </c>
      <c r="AO990" t="s">
        <v>75</v>
      </c>
      <c r="AP990" t="s">
        <v>75</v>
      </c>
      <c r="AU990" t="s">
        <v>100</v>
      </c>
      <c r="AY990" t="s">
        <v>2833</v>
      </c>
    </row>
    <row r="991" spans="1:51" x14ac:dyDescent="0.25">
      <c r="A991" t="s">
        <v>9294</v>
      </c>
      <c r="B991" t="s">
        <v>9295</v>
      </c>
      <c r="C991" t="s">
        <v>80</v>
      </c>
      <c r="D991" t="s">
        <v>626</v>
      </c>
      <c r="E991" t="s">
        <v>9296</v>
      </c>
      <c r="F991" t="s">
        <v>9297</v>
      </c>
      <c r="G991" t="s">
        <v>11</v>
      </c>
      <c r="H991" t="s">
        <v>225</v>
      </c>
      <c r="J991" t="s">
        <v>2827</v>
      </c>
      <c r="K991" t="s">
        <v>2828</v>
      </c>
      <c r="L991" t="s">
        <v>1298</v>
      </c>
      <c r="M991" t="s">
        <v>1002</v>
      </c>
      <c r="N991" t="s">
        <v>5081</v>
      </c>
      <c r="O991" t="s">
        <v>9298</v>
      </c>
      <c r="Q991" t="s">
        <v>2840</v>
      </c>
      <c r="R991" t="s">
        <v>2841</v>
      </c>
      <c r="Z991" t="s">
        <v>75</v>
      </c>
      <c r="AA991" t="s">
        <v>236</v>
      </c>
      <c r="AE991" t="s">
        <v>2877</v>
      </c>
      <c r="AF991" t="s">
        <v>96</v>
      </c>
      <c r="AG991" t="s">
        <v>1008</v>
      </c>
      <c r="AH991" t="s">
        <v>75</v>
      </c>
      <c r="AJ991" t="s">
        <v>78</v>
      </c>
      <c r="AK991" t="s">
        <v>79</v>
      </c>
      <c r="AL991" t="s">
        <v>9299</v>
      </c>
      <c r="AM991" t="s">
        <v>9293</v>
      </c>
      <c r="AN991" t="s">
        <v>98</v>
      </c>
      <c r="AO991" t="s">
        <v>78</v>
      </c>
      <c r="AP991" t="s">
        <v>99</v>
      </c>
      <c r="AU991" t="s">
        <v>100</v>
      </c>
      <c r="AV991" t="s">
        <v>101</v>
      </c>
      <c r="AW991" t="s">
        <v>102</v>
      </c>
      <c r="AX991" t="s">
        <v>103</v>
      </c>
      <c r="AY991" t="s">
        <v>2833</v>
      </c>
    </row>
    <row r="992" spans="1:51" x14ac:dyDescent="0.25">
      <c r="A992" t="s">
        <v>9300</v>
      </c>
      <c r="B992" t="s">
        <v>9301</v>
      </c>
      <c r="C992" t="s">
        <v>9</v>
      </c>
      <c r="D992" t="s">
        <v>897</v>
      </c>
      <c r="E992" t="s">
        <v>9302</v>
      </c>
      <c r="F992" t="s">
        <v>9303</v>
      </c>
      <c r="G992" t="s">
        <v>11</v>
      </c>
      <c r="H992" t="s">
        <v>225</v>
      </c>
      <c r="J992" t="s">
        <v>2827</v>
      </c>
      <c r="K992" t="s">
        <v>2828</v>
      </c>
      <c r="L992" t="s">
        <v>1298</v>
      </c>
      <c r="M992" t="s">
        <v>1002</v>
      </c>
      <c r="N992" t="s">
        <v>5947</v>
      </c>
      <c r="O992" t="s">
        <v>9304</v>
      </c>
      <c r="Q992" t="s">
        <v>2840</v>
      </c>
      <c r="R992" t="s">
        <v>2841</v>
      </c>
      <c r="Z992" t="s">
        <v>75</v>
      </c>
      <c r="AA992" t="s">
        <v>236</v>
      </c>
      <c r="AE992" t="s">
        <v>2877</v>
      </c>
      <c r="AF992" t="s">
        <v>96</v>
      </c>
      <c r="AG992" t="s">
        <v>1008</v>
      </c>
      <c r="AH992" t="s">
        <v>75</v>
      </c>
      <c r="AJ992" t="s">
        <v>78</v>
      </c>
      <c r="AK992" t="s">
        <v>79</v>
      </c>
      <c r="AL992" t="s">
        <v>9305</v>
      </c>
      <c r="AM992" t="s">
        <v>9306</v>
      </c>
      <c r="AN992" t="s">
        <v>98</v>
      </c>
      <c r="AO992" t="s">
        <v>78</v>
      </c>
      <c r="AP992" t="s">
        <v>99</v>
      </c>
      <c r="AU992" t="s">
        <v>100</v>
      </c>
      <c r="AV992" t="s">
        <v>101</v>
      </c>
      <c r="AW992" t="s">
        <v>102</v>
      </c>
      <c r="AX992" t="s">
        <v>103</v>
      </c>
      <c r="AY992" t="s">
        <v>2833</v>
      </c>
    </row>
    <row r="993" spans="1:51" x14ac:dyDescent="0.25">
      <c r="A993" t="s">
        <v>9307</v>
      </c>
      <c r="B993" t="s">
        <v>9308</v>
      </c>
      <c r="C993" t="s">
        <v>9</v>
      </c>
      <c r="D993" t="s">
        <v>2864</v>
      </c>
      <c r="E993" t="s">
        <v>9309</v>
      </c>
      <c r="F993" t="s">
        <v>9310</v>
      </c>
      <c r="G993" t="s">
        <v>11</v>
      </c>
      <c r="H993" t="s">
        <v>225</v>
      </c>
      <c r="J993" t="s">
        <v>1929</v>
      </c>
      <c r="K993" t="s">
        <v>1930</v>
      </c>
      <c r="L993" t="s">
        <v>1689</v>
      </c>
      <c r="M993" t="s">
        <v>1171</v>
      </c>
      <c r="N993" t="s">
        <v>9311</v>
      </c>
      <c r="O993" t="s">
        <v>9312</v>
      </c>
      <c r="Q993" t="s">
        <v>1931</v>
      </c>
      <c r="R993" t="s">
        <v>1932</v>
      </c>
      <c r="S993" t="s">
        <v>9313</v>
      </c>
      <c r="V993" t="s">
        <v>9314</v>
      </c>
      <c r="Z993" t="s">
        <v>75</v>
      </c>
      <c r="AA993" t="s">
        <v>236</v>
      </c>
      <c r="AE993" t="s">
        <v>5085</v>
      </c>
      <c r="AF993" t="s">
        <v>96</v>
      </c>
      <c r="AG993" t="s">
        <v>5189</v>
      </c>
      <c r="AH993" t="s">
        <v>75</v>
      </c>
      <c r="AJ993" t="s">
        <v>78</v>
      </c>
      <c r="AK993" t="s">
        <v>79</v>
      </c>
      <c r="AL993" t="s">
        <v>9315</v>
      </c>
      <c r="AM993" t="s">
        <v>9316</v>
      </c>
      <c r="AN993" t="s">
        <v>98</v>
      </c>
      <c r="AO993" t="s">
        <v>75</v>
      </c>
      <c r="AP993" t="s">
        <v>75</v>
      </c>
      <c r="AU993" t="s">
        <v>100</v>
      </c>
      <c r="AY993" t="s">
        <v>1933</v>
      </c>
    </row>
    <row r="994" spans="1:51" x14ac:dyDescent="0.25">
      <c r="A994" t="s">
        <v>9317</v>
      </c>
      <c r="B994" t="s">
        <v>9318</v>
      </c>
      <c r="C994" t="s">
        <v>80</v>
      </c>
      <c r="D994" t="s">
        <v>9319</v>
      </c>
      <c r="E994" t="s">
        <v>3151</v>
      </c>
      <c r="F994" t="s">
        <v>3152</v>
      </c>
      <c r="G994" t="s">
        <v>11</v>
      </c>
      <c r="H994" t="s">
        <v>225</v>
      </c>
      <c r="J994" t="s">
        <v>1929</v>
      </c>
      <c r="K994" t="s">
        <v>1930</v>
      </c>
      <c r="L994" t="s">
        <v>1689</v>
      </c>
      <c r="M994" t="s">
        <v>1171</v>
      </c>
      <c r="N994" t="s">
        <v>5980</v>
      </c>
      <c r="O994" t="s">
        <v>9320</v>
      </c>
      <c r="P994" t="s">
        <v>9321</v>
      </c>
      <c r="Q994" t="s">
        <v>9322</v>
      </c>
      <c r="R994" t="s">
        <v>9323</v>
      </c>
      <c r="S994" t="s">
        <v>9324</v>
      </c>
      <c r="V994" t="s">
        <v>9325</v>
      </c>
      <c r="Z994" t="s">
        <v>75</v>
      </c>
      <c r="AA994" t="s">
        <v>236</v>
      </c>
      <c r="AE994" t="s">
        <v>5085</v>
      </c>
      <c r="AF994" t="s">
        <v>96</v>
      </c>
      <c r="AG994" t="s">
        <v>5189</v>
      </c>
      <c r="AH994" t="s">
        <v>75</v>
      </c>
      <c r="AJ994" t="s">
        <v>78</v>
      </c>
      <c r="AK994" t="s">
        <v>79</v>
      </c>
      <c r="AL994" t="s">
        <v>9326</v>
      </c>
      <c r="AM994" t="s">
        <v>9327</v>
      </c>
      <c r="AN994" t="s">
        <v>98</v>
      </c>
      <c r="AO994" t="s">
        <v>78</v>
      </c>
      <c r="AP994" t="s">
        <v>99</v>
      </c>
      <c r="AU994" t="s">
        <v>100</v>
      </c>
      <c r="AV994" t="s">
        <v>101</v>
      </c>
      <c r="AW994" t="s">
        <v>102</v>
      </c>
      <c r="AX994" t="s">
        <v>103</v>
      </c>
      <c r="AY994" t="s">
        <v>1933</v>
      </c>
    </row>
    <row r="995" spans="1:51" x14ac:dyDescent="0.25">
      <c r="A995" t="s">
        <v>9328</v>
      </c>
      <c r="B995" t="s">
        <v>9329</v>
      </c>
      <c r="C995" t="s">
        <v>80</v>
      </c>
      <c r="D995" t="s">
        <v>674</v>
      </c>
      <c r="E995" t="s">
        <v>3410</v>
      </c>
      <c r="F995" t="s">
        <v>3411</v>
      </c>
      <c r="G995" t="s">
        <v>11</v>
      </c>
      <c r="H995" t="s">
        <v>225</v>
      </c>
      <c r="J995" t="s">
        <v>2827</v>
      </c>
      <c r="K995" t="s">
        <v>2828</v>
      </c>
      <c r="L995" t="s">
        <v>1298</v>
      </c>
      <c r="M995" t="s">
        <v>1002</v>
      </c>
      <c r="N995" t="s">
        <v>6865</v>
      </c>
      <c r="Q995" t="s">
        <v>2840</v>
      </c>
      <c r="R995" t="s">
        <v>2841</v>
      </c>
      <c r="Z995" t="s">
        <v>75</v>
      </c>
      <c r="AA995" t="s">
        <v>236</v>
      </c>
      <c r="AE995" t="s">
        <v>2877</v>
      </c>
      <c r="AF995" t="s">
        <v>96</v>
      </c>
      <c r="AG995" t="s">
        <v>1008</v>
      </c>
      <c r="AH995" t="s">
        <v>75</v>
      </c>
      <c r="AJ995" t="s">
        <v>78</v>
      </c>
      <c r="AK995" t="s">
        <v>79</v>
      </c>
      <c r="AL995" t="s">
        <v>9330</v>
      </c>
      <c r="AM995" t="s">
        <v>9331</v>
      </c>
      <c r="AN995" t="s">
        <v>98</v>
      </c>
      <c r="AO995" t="s">
        <v>75</v>
      </c>
      <c r="AP995" t="s">
        <v>75</v>
      </c>
      <c r="AU995" t="s">
        <v>100</v>
      </c>
      <c r="AY995" t="s">
        <v>2833</v>
      </c>
    </row>
    <row r="996" spans="1:51" x14ac:dyDescent="0.25">
      <c r="A996" t="s">
        <v>9332</v>
      </c>
      <c r="B996" t="s">
        <v>9333</v>
      </c>
      <c r="C996" t="s">
        <v>80</v>
      </c>
      <c r="D996" t="s">
        <v>9334</v>
      </c>
      <c r="E996" t="s">
        <v>9335</v>
      </c>
      <c r="F996" t="s">
        <v>9336</v>
      </c>
      <c r="G996" t="s">
        <v>11</v>
      </c>
      <c r="H996" t="s">
        <v>225</v>
      </c>
      <c r="J996" t="s">
        <v>1929</v>
      </c>
      <c r="K996" t="s">
        <v>1930</v>
      </c>
      <c r="L996" t="s">
        <v>1689</v>
      </c>
      <c r="M996" t="s">
        <v>1171</v>
      </c>
      <c r="N996" t="s">
        <v>6322</v>
      </c>
      <c r="O996" t="s">
        <v>9337</v>
      </c>
      <c r="Q996" t="s">
        <v>1931</v>
      </c>
      <c r="R996" t="s">
        <v>1932</v>
      </c>
      <c r="S996" t="s">
        <v>9338</v>
      </c>
      <c r="U996" t="s">
        <v>9338</v>
      </c>
      <c r="V996" t="s">
        <v>9339</v>
      </c>
      <c r="Z996" t="s">
        <v>75</v>
      </c>
      <c r="AA996" t="s">
        <v>236</v>
      </c>
      <c r="AE996" t="s">
        <v>5085</v>
      </c>
      <c r="AF996" t="s">
        <v>96</v>
      </c>
      <c r="AG996" t="s">
        <v>5189</v>
      </c>
      <c r="AH996" t="s">
        <v>75</v>
      </c>
      <c r="AJ996" t="s">
        <v>78</v>
      </c>
      <c r="AK996" t="s">
        <v>79</v>
      </c>
      <c r="AL996" t="s">
        <v>9340</v>
      </c>
      <c r="AM996" t="s">
        <v>9341</v>
      </c>
      <c r="AN996" t="s">
        <v>98</v>
      </c>
      <c r="AU996" t="s">
        <v>100</v>
      </c>
      <c r="AY996" t="s">
        <v>1933</v>
      </c>
    </row>
    <row r="997" spans="1:51" x14ac:dyDescent="0.25">
      <c r="A997" t="s">
        <v>9342</v>
      </c>
      <c r="B997" t="s">
        <v>9343</v>
      </c>
      <c r="C997" t="s">
        <v>9</v>
      </c>
      <c r="D997" t="s">
        <v>9344</v>
      </c>
      <c r="E997" t="s">
        <v>9335</v>
      </c>
      <c r="F997" t="s">
        <v>3967</v>
      </c>
      <c r="G997" t="s">
        <v>11</v>
      </c>
      <c r="H997" t="s">
        <v>225</v>
      </c>
      <c r="J997" t="s">
        <v>1929</v>
      </c>
      <c r="K997" t="s">
        <v>1930</v>
      </c>
      <c r="L997" t="s">
        <v>1689</v>
      </c>
      <c r="M997" t="s">
        <v>1171</v>
      </c>
      <c r="N997" t="s">
        <v>6322</v>
      </c>
      <c r="O997" t="s">
        <v>9337</v>
      </c>
      <c r="Q997" t="s">
        <v>1931</v>
      </c>
      <c r="R997" t="s">
        <v>1932</v>
      </c>
      <c r="S997" t="s">
        <v>9338</v>
      </c>
      <c r="U997" t="s">
        <v>9338</v>
      </c>
      <c r="V997" t="s">
        <v>9339</v>
      </c>
      <c r="Z997" t="s">
        <v>75</v>
      </c>
      <c r="AA997" t="s">
        <v>236</v>
      </c>
      <c r="AE997" t="s">
        <v>5085</v>
      </c>
      <c r="AF997" t="s">
        <v>96</v>
      </c>
      <c r="AG997" t="s">
        <v>5189</v>
      </c>
      <c r="AH997" t="s">
        <v>75</v>
      </c>
      <c r="AJ997" t="s">
        <v>78</v>
      </c>
      <c r="AK997" t="s">
        <v>79</v>
      </c>
      <c r="AL997" t="s">
        <v>9345</v>
      </c>
      <c r="AM997" t="s">
        <v>9346</v>
      </c>
      <c r="AN997" t="s">
        <v>98</v>
      </c>
      <c r="AO997" t="s">
        <v>78</v>
      </c>
      <c r="AP997" t="s">
        <v>99</v>
      </c>
      <c r="AU997" t="s">
        <v>100</v>
      </c>
      <c r="AV997" t="s">
        <v>101</v>
      </c>
      <c r="AW997" t="s">
        <v>102</v>
      </c>
      <c r="AX997" t="s">
        <v>103</v>
      </c>
      <c r="AY997" t="s">
        <v>1933</v>
      </c>
    </row>
    <row r="998" spans="1:51" x14ac:dyDescent="0.25">
      <c r="A998" t="s">
        <v>9347</v>
      </c>
      <c r="B998" t="s">
        <v>9348</v>
      </c>
      <c r="C998" t="s">
        <v>80</v>
      </c>
      <c r="D998" t="s">
        <v>9349</v>
      </c>
      <c r="E998" t="s">
        <v>9350</v>
      </c>
      <c r="F998" t="s">
        <v>9351</v>
      </c>
      <c r="G998" t="s">
        <v>11</v>
      </c>
      <c r="H998" t="s">
        <v>225</v>
      </c>
      <c r="J998" t="s">
        <v>2827</v>
      </c>
      <c r="K998" t="s">
        <v>2828</v>
      </c>
      <c r="L998" t="s">
        <v>1298</v>
      </c>
      <c r="M998" t="s">
        <v>1002</v>
      </c>
      <c r="N998" t="s">
        <v>6277</v>
      </c>
      <c r="O998" t="s">
        <v>9352</v>
      </c>
      <c r="Q998" t="s">
        <v>2840</v>
      </c>
      <c r="R998" t="s">
        <v>2841</v>
      </c>
      <c r="Z998" t="s">
        <v>75</v>
      </c>
      <c r="AA998" t="s">
        <v>236</v>
      </c>
      <c r="AE998" t="s">
        <v>2877</v>
      </c>
      <c r="AF998" t="s">
        <v>96</v>
      </c>
      <c r="AG998" t="s">
        <v>1008</v>
      </c>
      <c r="AH998" t="s">
        <v>75</v>
      </c>
      <c r="AJ998" t="s">
        <v>78</v>
      </c>
      <c r="AK998" t="s">
        <v>79</v>
      </c>
      <c r="AL998" t="s">
        <v>9353</v>
      </c>
      <c r="AM998" t="s">
        <v>9354</v>
      </c>
      <c r="AN998" t="s">
        <v>98</v>
      </c>
      <c r="AO998" t="s">
        <v>78</v>
      </c>
      <c r="AP998" t="s">
        <v>99</v>
      </c>
      <c r="AU998" t="s">
        <v>100</v>
      </c>
      <c r="AV998" t="s">
        <v>101</v>
      </c>
      <c r="AW998" t="s">
        <v>102</v>
      </c>
      <c r="AX998" t="s">
        <v>103</v>
      </c>
      <c r="AY998" t="s">
        <v>2833</v>
      </c>
    </row>
    <row r="999" spans="1:51" x14ac:dyDescent="0.25">
      <c r="A999" t="s">
        <v>9355</v>
      </c>
      <c r="B999" t="s">
        <v>9356</v>
      </c>
      <c r="C999" t="s">
        <v>80</v>
      </c>
      <c r="D999" t="s">
        <v>2165</v>
      </c>
      <c r="E999" t="s">
        <v>2166</v>
      </c>
      <c r="F999" t="s">
        <v>2167</v>
      </c>
      <c r="G999" t="s">
        <v>11</v>
      </c>
      <c r="H999" t="s">
        <v>12</v>
      </c>
      <c r="J999" t="s">
        <v>569</v>
      </c>
      <c r="K999" t="s">
        <v>570</v>
      </c>
      <c r="Z999" t="s">
        <v>75</v>
      </c>
      <c r="AA999" t="s">
        <v>76</v>
      </c>
      <c r="AE999" t="s">
        <v>77</v>
      </c>
      <c r="AF999" t="s">
        <v>77</v>
      </c>
      <c r="AG999" t="s">
        <v>75</v>
      </c>
      <c r="AH999" t="s">
        <v>75</v>
      </c>
      <c r="AJ999" t="s">
        <v>78</v>
      </c>
      <c r="AK999" t="s">
        <v>79</v>
      </c>
      <c r="AL999" t="s">
        <v>9357</v>
      </c>
      <c r="AM999" t="s">
        <v>9358</v>
      </c>
      <c r="AY999" t="s">
        <v>8864</v>
      </c>
    </row>
    <row r="1000" spans="1:51" x14ac:dyDescent="0.25">
      <c r="A1000" t="s">
        <v>9359</v>
      </c>
      <c r="B1000" t="s">
        <v>9360</v>
      </c>
      <c r="C1000" t="s">
        <v>80</v>
      </c>
      <c r="D1000" t="s">
        <v>2182</v>
      </c>
      <c r="E1000" t="s">
        <v>9361</v>
      </c>
      <c r="F1000" t="s">
        <v>9362</v>
      </c>
      <c r="G1000" t="s">
        <v>11</v>
      </c>
      <c r="H1000" t="s">
        <v>12</v>
      </c>
      <c r="J1000" t="s">
        <v>569</v>
      </c>
      <c r="K1000" t="s">
        <v>570</v>
      </c>
      <c r="Z1000" t="s">
        <v>75</v>
      </c>
      <c r="AA1000" t="s">
        <v>76</v>
      </c>
      <c r="AE1000" t="s">
        <v>77</v>
      </c>
      <c r="AF1000" t="s">
        <v>77</v>
      </c>
      <c r="AG1000" t="s">
        <v>75</v>
      </c>
      <c r="AH1000" t="s">
        <v>75</v>
      </c>
      <c r="AJ1000" t="s">
        <v>78</v>
      </c>
      <c r="AK1000" t="s">
        <v>79</v>
      </c>
      <c r="AL1000" t="s">
        <v>9363</v>
      </c>
      <c r="AM1000" t="s">
        <v>9364</v>
      </c>
      <c r="AY1000" t="s">
        <v>8864</v>
      </c>
    </row>
    <row r="1001" spans="1:51" x14ac:dyDescent="0.25">
      <c r="A1001" t="s">
        <v>9365</v>
      </c>
      <c r="B1001" t="s">
        <v>9366</v>
      </c>
      <c r="C1001" t="s">
        <v>80</v>
      </c>
      <c r="D1001" t="s">
        <v>344</v>
      </c>
      <c r="E1001" t="s">
        <v>2180</v>
      </c>
      <c r="F1001" t="s">
        <v>2181</v>
      </c>
      <c r="G1001" t="s">
        <v>11</v>
      </c>
      <c r="H1001" t="s">
        <v>12</v>
      </c>
      <c r="J1001" t="s">
        <v>569</v>
      </c>
      <c r="K1001" t="s">
        <v>570</v>
      </c>
      <c r="Z1001" t="s">
        <v>75</v>
      </c>
      <c r="AA1001" t="s">
        <v>76</v>
      </c>
      <c r="AE1001" t="s">
        <v>77</v>
      </c>
      <c r="AF1001" t="s">
        <v>77</v>
      </c>
      <c r="AG1001" t="s">
        <v>75</v>
      </c>
      <c r="AH1001" t="s">
        <v>75</v>
      </c>
      <c r="AJ1001" t="s">
        <v>78</v>
      </c>
      <c r="AK1001" t="s">
        <v>79</v>
      </c>
      <c r="AL1001" t="s">
        <v>9367</v>
      </c>
      <c r="AM1001" t="s">
        <v>9368</v>
      </c>
      <c r="AY1001" t="s">
        <v>8864</v>
      </c>
    </row>
    <row r="1002" spans="1:51" x14ac:dyDescent="0.25">
      <c r="A1002" t="s">
        <v>9369</v>
      </c>
      <c r="B1002" t="s">
        <v>9370</v>
      </c>
      <c r="C1002" t="s">
        <v>80</v>
      </c>
      <c r="D1002" t="s">
        <v>2521</v>
      </c>
      <c r="E1002" t="s">
        <v>2213</v>
      </c>
      <c r="F1002" t="s">
        <v>2184</v>
      </c>
      <c r="G1002" t="s">
        <v>11</v>
      </c>
      <c r="H1002" t="s">
        <v>12</v>
      </c>
      <c r="J1002" t="s">
        <v>569</v>
      </c>
      <c r="K1002" t="s">
        <v>570</v>
      </c>
      <c r="Z1002" t="s">
        <v>75</v>
      </c>
      <c r="AA1002" t="s">
        <v>76</v>
      </c>
      <c r="AE1002" t="s">
        <v>77</v>
      </c>
      <c r="AF1002" t="s">
        <v>77</v>
      </c>
      <c r="AG1002" t="s">
        <v>75</v>
      </c>
      <c r="AH1002" t="s">
        <v>75</v>
      </c>
      <c r="AJ1002" t="s">
        <v>78</v>
      </c>
      <c r="AK1002" t="s">
        <v>79</v>
      </c>
      <c r="AL1002" t="s">
        <v>9371</v>
      </c>
      <c r="AM1002" t="s">
        <v>9372</v>
      </c>
      <c r="AY1002" t="s">
        <v>8864</v>
      </c>
    </row>
    <row r="1003" spans="1:51" x14ac:dyDescent="0.25">
      <c r="A1003" t="s">
        <v>9373</v>
      </c>
      <c r="B1003" t="s">
        <v>9374</v>
      </c>
      <c r="C1003" t="s">
        <v>9</v>
      </c>
      <c r="D1003" t="s">
        <v>1667</v>
      </c>
      <c r="E1003" t="s">
        <v>2170</v>
      </c>
      <c r="F1003" t="s">
        <v>2171</v>
      </c>
      <c r="G1003" t="s">
        <v>11</v>
      </c>
      <c r="H1003" t="s">
        <v>12</v>
      </c>
      <c r="J1003" t="s">
        <v>569</v>
      </c>
      <c r="K1003" t="s">
        <v>570</v>
      </c>
      <c r="Z1003" t="s">
        <v>75</v>
      </c>
      <c r="AA1003" t="s">
        <v>76</v>
      </c>
      <c r="AE1003" t="s">
        <v>77</v>
      </c>
      <c r="AF1003" t="s">
        <v>77</v>
      </c>
      <c r="AG1003" t="s">
        <v>75</v>
      </c>
      <c r="AH1003" t="s">
        <v>75</v>
      </c>
      <c r="AJ1003" t="s">
        <v>78</v>
      </c>
      <c r="AK1003" t="s">
        <v>79</v>
      </c>
      <c r="AL1003" t="s">
        <v>9375</v>
      </c>
      <c r="AM1003" t="s">
        <v>9376</v>
      </c>
      <c r="AY1003" t="s">
        <v>8864</v>
      </c>
    </row>
    <row r="1004" spans="1:51" x14ac:dyDescent="0.25">
      <c r="A1004" t="s">
        <v>9377</v>
      </c>
      <c r="B1004" t="s">
        <v>9378</v>
      </c>
      <c r="C1004" t="s">
        <v>80</v>
      </c>
      <c r="D1004" t="s">
        <v>3442</v>
      </c>
      <c r="E1004" t="s">
        <v>9379</v>
      </c>
      <c r="F1004" t="s">
        <v>3843</v>
      </c>
      <c r="G1004" t="s">
        <v>11</v>
      </c>
      <c r="H1004" t="s">
        <v>12</v>
      </c>
      <c r="J1004" t="s">
        <v>569</v>
      </c>
      <c r="K1004" t="s">
        <v>570</v>
      </c>
      <c r="Z1004" t="s">
        <v>75</v>
      </c>
      <c r="AA1004" t="s">
        <v>76</v>
      </c>
      <c r="AE1004" t="s">
        <v>77</v>
      </c>
      <c r="AF1004" t="s">
        <v>77</v>
      </c>
      <c r="AG1004" t="s">
        <v>75</v>
      </c>
      <c r="AH1004" t="s">
        <v>75</v>
      </c>
      <c r="AJ1004" t="s">
        <v>78</v>
      </c>
      <c r="AK1004" t="s">
        <v>79</v>
      </c>
      <c r="AL1004" t="s">
        <v>9380</v>
      </c>
      <c r="AM1004" t="s">
        <v>9381</v>
      </c>
      <c r="AY1004" t="s">
        <v>8864</v>
      </c>
    </row>
    <row r="1005" spans="1:51" x14ac:dyDescent="0.25">
      <c r="A1005" t="s">
        <v>9382</v>
      </c>
      <c r="B1005" t="s">
        <v>9383</v>
      </c>
      <c r="C1005" t="s">
        <v>80</v>
      </c>
      <c r="D1005" t="s">
        <v>4067</v>
      </c>
      <c r="E1005" t="s">
        <v>2183</v>
      </c>
      <c r="F1005" t="s">
        <v>2212</v>
      </c>
      <c r="G1005" t="s">
        <v>11</v>
      </c>
      <c r="H1005" t="s">
        <v>12</v>
      </c>
      <c r="J1005" t="s">
        <v>569</v>
      </c>
      <c r="K1005" t="s">
        <v>570</v>
      </c>
      <c r="Z1005" t="s">
        <v>75</v>
      </c>
      <c r="AA1005" t="s">
        <v>76</v>
      </c>
      <c r="AE1005" t="s">
        <v>77</v>
      </c>
      <c r="AF1005" t="s">
        <v>77</v>
      </c>
      <c r="AG1005" t="s">
        <v>75</v>
      </c>
      <c r="AH1005" t="s">
        <v>75</v>
      </c>
      <c r="AJ1005" t="s">
        <v>78</v>
      </c>
      <c r="AK1005" t="s">
        <v>79</v>
      </c>
      <c r="AL1005" t="s">
        <v>9384</v>
      </c>
      <c r="AM1005" t="s">
        <v>9385</v>
      </c>
      <c r="AY1005" t="s">
        <v>8864</v>
      </c>
    </row>
    <row r="1006" spans="1:51" x14ac:dyDescent="0.25">
      <c r="A1006" t="s">
        <v>9386</v>
      </c>
      <c r="B1006" t="s">
        <v>9387</v>
      </c>
      <c r="C1006" t="s">
        <v>9</v>
      </c>
      <c r="D1006" t="s">
        <v>3157</v>
      </c>
      <c r="E1006" t="s">
        <v>9388</v>
      </c>
      <c r="F1006" t="s">
        <v>1109</v>
      </c>
      <c r="G1006" t="s">
        <v>11</v>
      </c>
      <c r="H1006" t="s">
        <v>12</v>
      </c>
      <c r="J1006" t="s">
        <v>569</v>
      </c>
      <c r="K1006" t="s">
        <v>570</v>
      </c>
      <c r="Z1006" t="s">
        <v>75</v>
      </c>
      <c r="AA1006" t="s">
        <v>76</v>
      </c>
      <c r="AE1006" t="s">
        <v>77</v>
      </c>
      <c r="AF1006" t="s">
        <v>77</v>
      </c>
      <c r="AG1006" t="s">
        <v>75</v>
      </c>
      <c r="AH1006" t="s">
        <v>75</v>
      </c>
      <c r="AJ1006" t="s">
        <v>78</v>
      </c>
      <c r="AK1006" t="s">
        <v>79</v>
      </c>
      <c r="AL1006" t="s">
        <v>9389</v>
      </c>
      <c r="AM1006" t="s">
        <v>9390</v>
      </c>
      <c r="AY1006" t="s">
        <v>8864</v>
      </c>
    </row>
    <row r="1007" spans="1:51" x14ac:dyDescent="0.25">
      <c r="A1007" t="s">
        <v>9391</v>
      </c>
      <c r="B1007" t="s">
        <v>9392</v>
      </c>
      <c r="C1007" t="s">
        <v>80</v>
      </c>
      <c r="D1007" t="s">
        <v>2199</v>
      </c>
      <c r="E1007" t="s">
        <v>797</v>
      </c>
      <c r="F1007" t="s">
        <v>2201</v>
      </c>
      <c r="G1007" t="s">
        <v>11</v>
      </c>
      <c r="H1007" t="s">
        <v>12</v>
      </c>
      <c r="J1007" t="s">
        <v>569</v>
      </c>
      <c r="K1007" t="s">
        <v>570</v>
      </c>
      <c r="Z1007" t="s">
        <v>75</v>
      </c>
      <c r="AA1007" t="s">
        <v>76</v>
      </c>
      <c r="AE1007" t="s">
        <v>77</v>
      </c>
      <c r="AF1007" t="s">
        <v>77</v>
      </c>
      <c r="AG1007" t="s">
        <v>75</v>
      </c>
      <c r="AH1007" t="s">
        <v>75</v>
      </c>
      <c r="AJ1007" t="s">
        <v>78</v>
      </c>
      <c r="AK1007" t="s">
        <v>79</v>
      </c>
      <c r="AL1007" t="s">
        <v>9393</v>
      </c>
      <c r="AM1007" t="s">
        <v>9394</v>
      </c>
      <c r="AY1007" t="s">
        <v>8864</v>
      </c>
    </row>
    <row r="1008" spans="1:51" x14ac:dyDescent="0.25">
      <c r="A1008" t="s">
        <v>9395</v>
      </c>
      <c r="B1008" t="s">
        <v>9396</v>
      </c>
      <c r="C1008" t="s">
        <v>80</v>
      </c>
      <c r="D1008" t="s">
        <v>3040</v>
      </c>
      <c r="E1008" t="s">
        <v>1342</v>
      </c>
      <c r="F1008" t="s">
        <v>3906</v>
      </c>
      <c r="G1008" t="s">
        <v>11</v>
      </c>
      <c r="H1008" t="s">
        <v>12</v>
      </c>
      <c r="J1008" t="s">
        <v>569</v>
      </c>
      <c r="K1008" t="s">
        <v>570</v>
      </c>
      <c r="Z1008" t="s">
        <v>75</v>
      </c>
      <c r="AA1008" t="s">
        <v>76</v>
      </c>
      <c r="AE1008" t="s">
        <v>77</v>
      </c>
      <c r="AF1008" t="s">
        <v>77</v>
      </c>
      <c r="AG1008" t="s">
        <v>75</v>
      </c>
      <c r="AH1008" t="s">
        <v>75</v>
      </c>
      <c r="AJ1008" t="s">
        <v>78</v>
      </c>
      <c r="AK1008" t="s">
        <v>79</v>
      </c>
      <c r="AL1008" t="s">
        <v>9397</v>
      </c>
      <c r="AM1008" t="s">
        <v>9398</v>
      </c>
      <c r="AY1008" t="s">
        <v>8864</v>
      </c>
    </row>
    <row r="1009" spans="1:51" x14ac:dyDescent="0.25">
      <c r="A1009" t="s">
        <v>9399</v>
      </c>
      <c r="B1009" t="s">
        <v>9400</v>
      </c>
      <c r="C1009" t="s">
        <v>80</v>
      </c>
      <c r="D1009" t="s">
        <v>2176</v>
      </c>
      <c r="E1009" t="s">
        <v>9401</v>
      </c>
      <c r="F1009" t="s">
        <v>2177</v>
      </c>
      <c r="G1009" t="s">
        <v>11</v>
      </c>
      <c r="H1009" t="s">
        <v>12</v>
      </c>
      <c r="J1009" t="s">
        <v>569</v>
      </c>
      <c r="K1009" t="s">
        <v>570</v>
      </c>
      <c r="Z1009" t="s">
        <v>75</v>
      </c>
      <c r="AA1009" t="s">
        <v>76</v>
      </c>
      <c r="AE1009" t="s">
        <v>77</v>
      </c>
      <c r="AF1009" t="s">
        <v>77</v>
      </c>
      <c r="AG1009" t="s">
        <v>75</v>
      </c>
      <c r="AH1009" t="s">
        <v>75</v>
      </c>
      <c r="AJ1009" t="s">
        <v>78</v>
      </c>
      <c r="AK1009" t="s">
        <v>79</v>
      </c>
      <c r="AL1009" t="s">
        <v>9402</v>
      </c>
      <c r="AM1009" t="s">
        <v>9403</v>
      </c>
      <c r="AY1009" t="s">
        <v>8864</v>
      </c>
    </row>
    <row r="1010" spans="1:51" x14ac:dyDescent="0.25">
      <c r="A1010" t="s">
        <v>9404</v>
      </c>
      <c r="B1010" t="s">
        <v>9405</v>
      </c>
      <c r="C1010" t="s">
        <v>80</v>
      </c>
      <c r="D1010" t="s">
        <v>9406</v>
      </c>
      <c r="E1010" t="s">
        <v>2200</v>
      </c>
      <c r="F1010" t="s">
        <v>2173</v>
      </c>
      <c r="G1010" t="s">
        <v>11</v>
      </c>
      <c r="H1010" t="s">
        <v>12</v>
      </c>
      <c r="J1010" t="s">
        <v>569</v>
      </c>
      <c r="K1010" t="s">
        <v>570</v>
      </c>
      <c r="Z1010" t="s">
        <v>75</v>
      </c>
      <c r="AA1010" t="s">
        <v>76</v>
      </c>
      <c r="AE1010" t="s">
        <v>77</v>
      </c>
      <c r="AF1010" t="s">
        <v>77</v>
      </c>
      <c r="AG1010" t="s">
        <v>75</v>
      </c>
      <c r="AH1010" t="s">
        <v>75</v>
      </c>
      <c r="AJ1010" t="s">
        <v>78</v>
      </c>
      <c r="AK1010" t="s">
        <v>79</v>
      </c>
      <c r="AL1010" t="s">
        <v>9407</v>
      </c>
      <c r="AM1010" t="s">
        <v>9408</v>
      </c>
      <c r="AY1010" t="s">
        <v>8864</v>
      </c>
    </row>
    <row r="1011" spans="1:51" x14ac:dyDescent="0.25">
      <c r="A1011" t="s">
        <v>9409</v>
      </c>
      <c r="B1011" t="s">
        <v>9410</v>
      </c>
      <c r="C1011" t="s">
        <v>9</v>
      </c>
      <c r="D1011" t="s">
        <v>3987</v>
      </c>
      <c r="E1011" t="s">
        <v>3673</v>
      </c>
      <c r="F1011" t="s">
        <v>2194</v>
      </c>
      <c r="G1011" t="s">
        <v>11</v>
      </c>
      <c r="H1011" t="s">
        <v>12</v>
      </c>
      <c r="J1011" t="s">
        <v>569</v>
      </c>
      <c r="K1011" t="s">
        <v>570</v>
      </c>
      <c r="Z1011" t="s">
        <v>75</v>
      </c>
      <c r="AA1011" t="s">
        <v>76</v>
      </c>
      <c r="AE1011" t="s">
        <v>77</v>
      </c>
      <c r="AF1011" t="s">
        <v>77</v>
      </c>
      <c r="AG1011" t="s">
        <v>75</v>
      </c>
      <c r="AH1011" t="s">
        <v>75</v>
      </c>
      <c r="AJ1011" t="s">
        <v>78</v>
      </c>
      <c r="AK1011" t="s">
        <v>79</v>
      </c>
      <c r="AL1011" t="s">
        <v>9411</v>
      </c>
      <c r="AM1011" t="s">
        <v>9412</v>
      </c>
      <c r="AY1011" t="s">
        <v>8864</v>
      </c>
    </row>
    <row r="1012" spans="1:51" x14ac:dyDescent="0.25">
      <c r="A1012" t="s">
        <v>9413</v>
      </c>
      <c r="B1012" t="s">
        <v>9414</v>
      </c>
      <c r="C1012" t="s">
        <v>9</v>
      </c>
      <c r="D1012" t="s">
        <v>2210</v>
      </c>
      <c r="E1012" t="s">
        <v>9415</v>
      </c>
      <c r="F1012" t="s">
        <v>2211</v>
      </c>
      <c r="G1012" t="s">
        <v>11</v>
      </c>
      <c r="H1012" t="s">
        <v>12</v>
      </c>
      <c r="J1012" t="s">
        <v>569</v>
      </c>
      <c r="K1012" t="s">
        <v>570</v>
      </c>
      <c r="Z1012" t="s">
        <v>75</v>
      </c>
      <c r="AA1012" t="s">
        <v>76</v>
      </c>
      <c r="AE1012" t="s">
        <v>77</v>
      </c>
      <c r="AF1012" t="s">
        <v>77</v>
      </c>
      <c r="AG1012" t="s">
        <v>75</v>
      </c>
      <c r="AH1012" t="s">
        <v>75</v>
      </c>
      <c r="AJ1012" t="s">
        <v>78</v>
      </c>
      <c r="AK1012" t="s">
        <v>79</v>
      </c>
      <c r="AL1012" t="s">
        <v>9416</v>
      </c>
      <c r="AM1012" t="s">
        <v>9417</v>
      </c>
      <c r="AY1012" t="s">
        <v>8864</v>
      </c>
    </row>
    <row r="1013" spans="1:51" x14ac:dyDescent="0.25">
      <c r="A1013" t="s">
        <v>9418</v>
      </c>
      <c r="B1013" t="s">
        <v>9419</v>
      </c>
      <c r="C1013" t="s">
        <v>9</v>
      </c>
      <c r="D1013" t="s">
        <v>2204</v>
      </c>
      <c r="E1013" t="s">
        <v>9420</v>
      </c>
      <c r="F1013" t="s">
        <v>2205</v>
      </c>
      <c r="G1013" t="s">
        <v>11</v>
      </c>
      <c r="H1013" t="s">
        <v>12</v>
      </c>
      <c r="J1013" t="s">
        <v>569</v>
      </c>
      <c r="K1013" t="s">
        <v>570</v>
      </c>
      <c r="Z1013" t="s">
        <v>75</v>
      </c>
      <c r="AA1013" t="s">
        <v>76</v>
      </c>
      <c r="AE1013" t="s">
        <v>77</v>
      </c>
      <c r="AF1013" t="s">
        <v>77</v>
      </c>
      <c r="AG1013" t="s">
        <v>75</v>
      </c>
      <c r="AH1013" t="s">
        <v>75</v>
      </c>
      <c r="AJ1013" t="s">
        <v>78</v>
      </c>
      <c r="AK1013" t="s">
        <v>79</v>
      </c>
      <c r="AL1013" t="s">
        <v>9421</v>
      </c>
      <c r="AM1013" t="s">
        <v>9422</v>
      </c>
      <c r="AY1013" t="s">
        <v>8864</v>
      </c>
    </row>
    <row r="1014" spans="1:51" x14ac:dyDescent="0.25">
      <c r="A1014" t="s">
        <v>9423</v>
      </c>
      <c r="B1014" t="s">
        <v>9424</v>
      </c>
      <c r="C1014" t="s">
        <v>80</v>
      </c>
      <c r="D1014" t="s">
        <v>996</v>
      </c>
      <c r="E1014" t="s">
        <v>9425</v>
      </c>
      <c r="F1014" t="s">
        <v>2185</v>
      </c>
      <c r="G1014" t="s">
        <v>11</v>
      </c>
      <c r="H1014" t="s">
        <v>12</v>
      </c>
      <c r="J1014" t="s">
        <v>569</v>
      </c>
      <c r="K1014" t="s">
        <v>570</v>
      </c>
      <c r="Z1014" t="s">
        <v>75</v>
      </c>
      <c r="AA1014" t="s">
        <v>76</v>
      </c>
      <c r="AE1014" t="s">
        <v>77</v>
      </c>
      <c r="AF1014" t="s">
        <v>77</v>
      </c>
      <c r="AG1014" t="s">
        <v>75</v>
      </c>
      <c r="AH1014" t="s">
        <v>75</v>
      </c>
      <c r="AJ1014" t="s">
        <v>78</v>
      </c>
      <c r="AK1014" t="s">
        <v>79</v>
      </c>
      <c r="AL1014" t="s">
        <v>9426</v>
      </c>
      <c r="AM1014" t="s">
        <v>9427</v>
      </c>
      <c r="AY1014" t="s">
        <v>8864</v>
      </c>
    </row>
    <row r="1015" spans="1:51" x14ac:dyDescent="0.25">
      <c r="A1015" t="s">
        <v>9428</v>
      </c>
      <c r="B1015" t="s">
        <v>9429</v>
      </c>
      <c r="C1015" t="s">
        <v>9</v>
      </c>
      <c r="D1015" t="s">
        <v>1263</v>
      </c>
      <c r="E1015" t="s">
        <v>9430</v>
      </c>
      <c r="F1015" t="s">
        <v>9431</v>
      </c>
      <c r="G1015" t="s">
        <v>11</v>
      </c>
      <c r="H1015" t="s">
        <v>12</v>
      </c>
      <c r="J1015" t="s">
        <v>569</v>
      </c>
      <c r="K1015" t="s">
        <v>570</v>
      </c>
      <c r="Z1015" t="s">
        <v>75</v>
      </c>
      <c r="AA1015" t="s">
        <v>76</v>
      </c>
      <c r="AE1015" t="s">
        <v>77</v>
      </c>
      <c r="AF1015" t="s">
        <v>77</v>
      </c>
      <c r="AG1015" t="s">
        <v>75</v>
      </c>
      <c r="AH1015" t="s">
        <v>75</v>
      </c>
      <c r="AJ1015" t="s">
        <v>78</v>
      </c>
      <c r="AK1015" t="s">
        <v>79</v>
      </c>
      <c r="AL1015" t="s">
        <v>9432</v>
      </c>
      <c r="AM1015" t="s">
        <v>9433</v>
      </c>
      <c r="AY1015" t="s">
        <v>8864</v>
      </c>
    </row>
    <row r="1016" spans="1:51" x14ac:dyDescent="0.25">
      <c r="A1016" t="s">
        <v>9434</v>
      </c>
      <c r="B1016" t="s">
        <v>9435</v>
      </c>
      <c r="C1016" t="s">
        <v>9</v>
      </c>
      <c r="D1016" t="s">
        <v>2361</v>
      </c>
      <c r="E1016" t="s">
        <v>9436</v>
      </c>
      <c r="F1016" t="s">
        <v>9437</v>
      </c>
      <c r="G1016" t="s">
        <v>11</v>
      </c>
      <c r="H1016" t="s">
        <v>12</v>
      </c>
      <c r="J1016" t="s">
        <v>569</v>
      </c>
      <c r="K1016" t="s">
        <v>570</v>
      </c>
      <c r="Z1016" t="s">
        <v>75</v>
      </c>
      <c r="AA1016" t="s">
        <v>76</v>
      </c>
      <c r="AE1016" t="s">
        <v>77</v>
      </c>
      <c r="AF1016" t="s">
        <v>77</v>
      </c>
      <c r="AG1016" t="s">
        <v>75</v>
      </c>
      <c r="AH1016" t="s">
        <v>75</v>
      </c>
      <c r="AJ1016" t="s">
        <v>78</v>
      </c>
      <c r="AK1016" t="s">
        <v>79</v>
      </c>
      <c r="AL1016" t="s">
        <v>9438</v>
      </c>
      <c r="AM1016" t="s">
        <v>9439</v>
      </c>
      <c r="AY1016" t="s">
        <v>8864</v>
      </c>
    </row>
    <row r="1017" spans="1:51" x14ac:dyDescent="0.25">
      <c r="A1017" t="s">
        <v>9440</v>
      </c>
      <c r="B1017" t="s">
        <v>9441</v>
      </c>
      <c r="C1017" t="s">
        <v>9</v>
      </c>
      <c r="D1017" t="s">
        <v>9442</v>
      </c>
      <c r="E1017" t="s">
        <v>2202</v>
      </c>
      <c r="F1017" t="s">
        <v>2203</v>
      </c>
      <c r="G1017" t="s">
        <v>11</v>
      </c>
      <c r="H1017" t="s">
        <v>12</v>
      </c>
      <c r="J1017" t="s">
        <v>569</v>
      </c>
      <c r="K1017" t="s">
        <v>570</v>
      </c>
      <c r="Z1017" t="s">
        <v>75</v>
      </c>
      <c r="AA1017" t="s">
        <v>76</v>
      </c>
      <c r="AE1017" t="s">
        <v>77</v>
      </c>
      <c r="AF1017" t="s">
        <v>77</v>
      </c>
      <c r="AG1017" t="s">
        <v>75</v>
      </c>
      <c r="AH1017" t="s">
        <v>75</v>
      </c>
      <c r="AJ1017" t="s">
        <v>78</v>
      </c>
      <c r="AK1017" t="s">
        <v>79</v>
      </c>
      <c r="AL1017" t="s">
        <v>9443</v>
      </c>
      <c r="AM1017" t="s">
        <v>9444</v>
      </c>
      <c r="AY1017" t="s">
        <v>8864</v>
      </c>
    </row>
    <row r="1018" spans="1:51" x14ac:dyDescent="0.25">
      <c r="A1018" t="s">
        <v>9445</v>
      </c>
      <c r="B1018" t="s">
        <v>9446</v>
      </c>
      <c r="C1018" t="s">
        <v>80</v>
      </c>
      <c r="D1018" t="s">
        <v>1108</v>
      </c>
      <c r="E1018" t="s">
        <v>2174</v>
      </c>
      <c r="F1018" t="s">
        <v>2175</v>
      </c>
      <c r="G1018" t="s">
        <v>11</v>
      </c>
      <c r="H1018" t="s">
        <v>12</v>
      </c>
      <c r="J1018" t="s">
        <v>569</v>
      </c>
      <c r="K1018" t="s">
        <v>570</v>
      </c>
      <c r="Z1018" t="s">
        <v>75</v>
      </c>
      <c r="AA1018" t="s">
        <v>76</v>
      </c>
      <c r="AE1018" t="s">
        <v>77</v>
      </c>
      <c r="AF1018" t="s">
        <v>77</v>
      </c>
      <c r="AG1018" t="s">
        <v>75</v>
      </c>
      <c r="AH1018" t="s">
        <v>75</v>
      </c>
      <c r="AJ1018" t="s">
        <v>78</v>
      </c>
      <c r="AK1018" t="s">
        <v>79</v>
      </c>
      <c r="AL1018" t="s">
        <v>9447</v>
      </c>
      <c r="AM1018" t="s">
        <v>9448</v>
      </c>
      <c r="AY1018" t="s">
        <v>8864</v>
      </c>
    </row>
    <row r="1019" spans="1:51" x14ac:dyDescent="0.25">
      <c r="A1019" t="s">
        <v>9449</v>
      </c>
      <c r="B1019" t="s">
        <v>9450</v>
      </c>
      <c r="C1019" t="s">
        <v>80</v>
      </c>
      <c r="D1019" t="s">
        <v>1956</v>
      </c>
      <c r="E1019" t="s">
        <v>4019</v>
      </c>
      <c r="F1019" t="s">
        <v>4020</v>
      </c>
      <c r="G1019" t="s">
        <v>11</v>
      </c>
      <c r="H1019" t="s">
        <v>12</v>
      </c>
      <c r="J1019" t="s">
        <v>569</v>
      </c>
      <c r="K1019" t="s">
        <v>570</v>
      </c>
      <c r="Z1019" t="s">
        <v>75</v>
      </c>
      <c r="AA1019" t="s">
        <v>76</v>
      </c>
      <c r="AE1019" t="s">
        <v>77</v>
      </c>
      <c r="AF1019" t="s">
        <v>77</v>
      </c>
      <c r="AG1019" t="s">
        <v>75</v>
      </c>
      <c r="AH1019" t="s">
        <v>75</v>
      </c>
      <c r="AJ1019" t="s">
        <v>78</v>
      </c>
      <c r="AK1019" t="s">
        <v>79</v>
      </c>
      <c r="AL1019" t="s">
        <v>9451</v>
      </c>
      <c r="AM1019" t="s">
        <v>9452</v>
      </c>
      <c r="AY1019" t="s">
        <v>8864</v>
      </c>
    </row>
    <row r="1020" spans="1:51" x14ac:dyDescent="0.25">
      <c r="A1020" t="s">
        <v>9453</v>
      </c>
      <c r="B1020" t="s">
        <v>9454</v>
      </c>
      <c r="C1020" t="s">
        <v>80</v>
      </c>
      <c r="D1020" t="s">
        <v>646</v>
      </c>
      <c r="E1020" t="s">
        <v>4017</v>
      </c>
      <c r="F1020" t="s">
        <v>4018</v>
      </c>
      <c r="G1020" t="s">
        <v>11</v>
      </c>
      <c r="H1020" t="s">
        <v>12</v>
      </c>
      <c r="J1020" t="s">
        <v>569</v>
      </c>
      <c r="K1020" t="s">
        <v>570</v>
      </c>
      <c r="Z1020" t="s">
        <v>75</v>
      </c>
      <c r="AA1020" t="s">
        <v>76</v>
      </c>
      <c r="AE1020" t="s">
        <v>77</v>
      </c>
      <c r="AF1020" t="s">
        <v>77</v>
      </c>
      <c r="AG1020" t="s">
        <v>75</v>
      </c>
      <c r="AH1020" t="s">
        <v>75</v>
      </c>
      <c r="AJ1020" t="s">
        <v>78</v>
      </c>
      <c r="AK1020" t="s">
        <v>79</v>
      </c>
      <c r="AL1020" t="s">
        <v>9455</v>
      </c>
      <c r="AM1020" t="s">
        <v>9456</v>
      </c>
      <c r="AY1020" t="s">
        <v>8864</v>
      </c>
    </row>
    <row r="1021" spans="1:51" x14ac:dyDescent="0.25">
      <c r="A1021" t="s">
        <v>9457</v>
      </c>
      <c r="B1021" t="s">
        <v>9458</v>
      </c>
      <c r="C1021" t="s">
        <v>80</v>
      </c>
      <c r="D1021" t="s">
        <v>90</v>
      </c>
      <c r="E1021" t="s">
        <v>9459</v>
      </c>
      <c r="F1021" t="s">
        <v>9460</v>
      </c>
      <c r="G1021" t="s">
        <v>11</v>
      </c>
      <c r="H1021" t="s">
        <v>12</v>
      </c>
      <c r="J1021" t="s">
        <v>569</v>
      </c>
      <c r="K1021" t="s">
        <v>570</v>
      </c>
      <c r="Z1021" t="s">
        <v>75</v>
      </c>
      <c r="AA1021" t="s">
        <v>76</v>
      </c>
      <c r="AE1021" t="s">
        <v>77</v>
      </c>
      <c r="AF1021" t="s">
        <v>77</v>
      </c>
      <c r="AG1021" t="s">
        <v>75</v>
      </c>
      <c r="AH1021" t="s">
        <v>75</v>
      </c>
      <c r="AJ1021" t="s">
        <v>78</v>
      </c>
      <c r="AK1021" t="s">
        <v>79</v>
      </c>
      <c r="AL1021" t="s">
        <v>9461</v>
      </c>
      <c r="AM1021" t="s">
        <v>9462</v>
      </c>
      <c r="AY1021" t="s">
        <v>8864</v>
      </c>
    </row>
    <row r="1022" spans="1:51" x14ac:dyDescent="0.25">
      <c r="A1022" t="s">
        <v>9463</v>
      </c>
      <c r="B1022" t="s">
        <v>9464</v>
      </c>
      <c r="C1022" t="s">
        <v>80</v>
      </c>
      <c r="D1022" t="s">
        <v>1343</v>
      </c>
      <c r="E1022" t="s">
        <v>3005</v>
      </c>
      <c r="F1022" t="s">
        <v>3887</v>
      </c>
      <c r="G1022" t="s">
        <v>11</v>
      </c>
      <c r="H1022" t="s">
        <v>12</v>
      </c>
      <c r="J1022" t="s">
        <v>569</v>
      </c>
      <c r="K1022" t="s">
        <v>570</v>
      </c>
      <c r="Z1022" t="s">
        <v>75</v>
      </c>
      <c r="AA1022" t="s">
        <v>76</v>
      </c>
      <c r="AE1022" t="s">
        <v>77</v>
      </c>
      <c r="AF1022" t="s">
        <v>77</v>
      </c>
      <c r="AG1022" t="s">
        <v>75</v>
      </c>
      <c r="AH1022" t="s">
        <v>75</v>
      </c>
      <c r="AJ1022" t="s">
        <v>78</v>
      </c>
      <c r="AK1022" t="s">
        <v>79</v>
      </c>
      <c r="AL1022" t="s">
        <v>9465</v>
      </c>
      <c r="AM1022" t="s">
        <v>9466</v>
      </c>
      <c r="AY1022" t="s">
        <v>8864</v>
      </c>
    </row>
    <row r="1023" spans="1:51" x14ac:dyDescent="0.25">
      <c r="A1023" t="s">
        <v>9467</v>
      </c>
      <c r="B1023" t="s">
        <v>9468</v>
      </c>
      <c r="C1023" t="s">
        <v>9</v>
      </c>
      <c r="D1023" t="s">
        <v>9469</v>
      </c>
      <c r="E1023" t="s">
        <v>4015</v>
      </c>
      <c r="F1023" t="s">
        <v>4016</v>
      </c>
      <c r="G1023" t="s">
        <v>11</v>
      </c>
      <c r="H1023" t="s">
        <v>12</v>
      </c>
      <c r="J1023" t="s">
        <v>569</v>
      </c>
      <c r="K1023" t="s">
        <v>570</v>
      </c>
      <c r="Z1023" t="s">
        <v>75</v>
      </c>
      <c r="AA1023" t="s">
        <v>76</v>
      </c>
      <c r="AE1023" t="s">
        <v>77</v>
      </c>
      <c r="AF1023" t="s">
        <v>77</v>
      </c>
      <c r="AG1023" t="s">
        <v>75</v>
      </c>
      <c r="AH1023" t="s">
        <v>75</v>
      </c>
      <c r="AJ1023" t="s">
        <v>78</v>
      </c>
      <c r="AK1023" t="s">
        <v>79</v>
      </c>
      <c r="AL1023" t="s">
        <v>9470</v>
      </c>
      <c r="AM1023" t="s">
        <v>9471</v>
      </c>
      <c r="AY1023" t="s">
        <v>8864</v>
      </c>
    </row>
    <row r="1024" spans="1:51" x14ac:dyDescent="0.25">
      <c r="A1024" t="s">
        <v>9472</v>
      </c>
      <c r="B1024" t="s">
        <v>9473</v>
      </c>
      <c r="C1024" t="s">
        <v>9</v>
      </c>
      <c r="D1024" t="s">
        <v>577</v>
      </c>
      <c r="E1024" t="s">
        <v>1394</v>
      </c>
      <c r="F1024" t="s">
        <v>4021</v>
      </c>
      <c r="G1024" t="s">
        <v>11</v>
      </c>
      <c r="H1024" t="s">
        <v>12</v>
      </c>
      <c r="J1024" t="s">
        <v>569</v>
      </c>
      <c r="K1024" t="s">
        <v>570</v>
      </c>
      <c r="Z1024" t="s">
        <v>75</v>
      </c>
      <c r="AA1024" t="s">
        <v>76</v>
      </c>
      <c r="AE1024" t="s">
        <v>77</v>
      </c>
      <c r="AF1024" t="s">
        <v>77</v>
      </c>
      <c r="AG1024" t="s">
        <v>75</v>
      </c>
      <c r="AH1024" t="s">
        <v>75</v>
      </c>
      <c r="AJ1024" t="s">
        <v>78</v>
      </c>
      <c r="AK1024" t="s">
        <v>79</v>
      </c>
      <c r="AL1024" t="s">
        <v>9474</v>
      </c>
      <c r="AM1024" t="s">
        <v>9475</v>
      </c>
      <c r="AY1024" t="s">
        <v>8864</v>
      </c>
    </row>
    <row r="1025" spans="1:51" x14ac:dyDescent="0.25">
      <c r="A1025" t="s">
        <v>9476</v>
      </c>
      <c r="B1025" t="s">
        <v>9477</v>
      </c>
      <c r="C1025" t="s">
        <v>80</v>
      </c>
      <c r="D1025" t="s">
        <v>344</v>
      </c>
      <c r="E1025" t="s">
        <v>581</v>
      </c>
      <c r="F1025" t="s">
        <v>582</v>
      </c>
      <c r="G1025" t="s">
        <v>11</v>
      </c>
      <c r="H1025" t="s">
        <v>12</v>
      </c>
      <c r="J1025" t="s">
        <v>569</v>
      </c>
      <c r="K1025" t="s">
        <v>570</v>
      </c>
      <c r="Z1025" t="s">
        <v>75</v>
      </c>
      <c r="AA1025" t="s">
        <v>76</v>
      </c>
      <c r="AE1025" t="s">
        <v>77</v>
      </c>
      <c r="AF1025" t="s">
        <v>77</v>
      </c>
      <c r="AG1025" t="s">
        <v>75</v>
      </c>
      <c r="AH1025" t="s">
        <v>75</v>
      </c>
      <c r="AJ1025" t="s">
        <v>78</v>
      </c>
      <c r="AK1025" t="s">
        <v>79</v>
      </c>
      <c r="AL1025" t="s">
        <v>9478</v>
      </c>
      <c r="AM1025" t="s">
        <v>9479</v>
      </c>
      <c r="AY1025" t="s">
        <v>8864</v>
      </c>
    </row>
    <row r="1026" spans="1:51" x14ac:dyDescent="0.25">
      <c r="A1026" t="s">
        <v>9480</v>
      </c>
      <c r="B1026" t="s">
        <v>9481</v>
      </c>
      <c r="C1026" t="s">
        <v>80</v>
      </c>
      <c r="D1026" t="s">
        <v>613</v>
      </c>
      <c r="E1026" t="s">
        <v>614</v>
      </c>
      <c r="F1026" t="s">
        <v>615</v>
      </c>
      <c r="G1026" t="s">
        <v>11</v>
      </c>
      <c r="H1026" t="s">
        <v>12</v>
      </c>
      <c r="J1026" t="s">
        <v>569</v>
      </c>
      <c r="K1026" t="s">
        <v>570</v>
      </c>
      <c r="Z1026" t="s">
        <v>75</v>
      </c>
      <c r="AA1026" t="s">
        <v>76</v>
      </c>
      <c r="AE1026" t="s">
        <v>77</v>
      </c>
      <c r="AF1026" t="s">
        <v>77</v>
      </c>
      <c r="AG1026" t="s">
        <v>75</v>
      </c>
      <c r="AH1026" t="s">
        <v>75</v>
      </c>
      <c r="AJ1026" t="s">
        <v>78</v>
      </c>
      <c r="AK1026" t="s">
        <v>79</v>
      </c>
      <c r="AL1026" t="s">
        <v>9482</v>
      </c>
      <c r="AM1026" t="s">
        <v>9483</v>
      </c>
      <c r="AY1026" t="s">
        <v>8864</v>
      </c>
    </row>
    <row r="1027" spans="1:51" x14ac:dyDescent="0.25">
      <c r="A1027" t="s">
        <v>9484</v>
      </c>
      <c r="B1027" t="s">
        <v>9485</v>
      </c>
      <c r="C1027" t="s">
        <v>9</v>
      </c>
      <c r="D1027" t="s">
        <v>577</v>
      </c>
      <c r="E1027" t="s">
        <v>578</v>
      </c>
      <c r="F1027" t="s">
        <v>579</v>
      </c>
      <c r="G1027" t="s">
        <v>11</v>
      </c>
      <c r="H1027" t="s">
        <v>12</v>
      </c>
      <c r="J1027" t="s">
        <v>569</v>
      </c>
      <c r="K1027" t="s">
        <v>570</v>
      </c>
      <c r="Z1027" t="s">
        <v>75</v>
      </c>
      <c r="AA1027" t="s">
        <v>76</v>
      </c>
      <c r="AE1027" t="s">
        <v>77</v>
      </c>
      <c r="AF1027" t="s">
        <v>77</v>
      </c>
      <c r="AG1027" t="s">
        <v>75</v>
      </c>
      <c r="AH1027" t="s">
        <v>75</v>
      </c>
      <c r="AJ1027" t="s">
        <v>78</v>
      </c>
      <c r="AK1027" t="s">
        <v>79</v>
      </c>
      <c r="AL1027" t="s">
        <v>9486</v>
      </c>
      <c r="AM1027" t="s">
        <v>9487</v>
      </c>
      <c r="AY1027" t="s">
        <v>8864</v>
      </c>
    </row>
    <row r="1028" spans="1:51" x14ac:dyDescent="0.25">
      <c r="A1028" t="s">
        <v>9488</v>
      </c>
      <c r="B1028" t="s">
        <v>9489</v>
      </c>
      <c r="C1028" t="s">
        <v>9</v>
      </c>
      <c r="D1028" t="s">
        <v>4040</v>
      </c>
      <c r="E1028" t="s">
        <v>896</v>
      </c>
      <c r="F1028" t="s">
        <v>9490</v>
      </c>
      <c r="G1028" t="s">
        <v>11</v>
      </c>
      <c r="H1028" t="s">
        <v>12</v>
      </c>
      <c r="J1028" t="s">
        <v>569</v>
      </c>
      <c r="K1028" t="s">
        <v>570</v>
      </c>
      <c r="Z1028" t="s">
        <v>75</v>
      </c>
      <c r="AA1028" t="s">
        <v>76</v>
      </c>
      <c r="AE1028" t="s">
        <v>77</v>
      </c>
      <c r="AF1028" t="s">
        <v>77</v>
      </c>
      <c r="AG1028" t="s">
        <v>75</v>
      </c>
      <c r="AH1028" t="s">
        <v>75</v>
      </c>
      <c r="AJ1028" t="s">
        <v>78</v>
      </c>
      <c r="AK1028" t="s">
        <v>79</v>
      </c>
      <c r="AL1028" t="s">
        <v>9491</v>
      </c>
      <c r="AM1028" t="s">
        <v>9492</v>
      </c>
      <c r="AY1028" t="s">
        <v>8864</v>
      </c>
    </row>
    <row r="1029" spans="1:51" x14ac:dyDescent="0.25">
      <c r="A1029" t="s">
        <v>9493</v>
      </c>
      <c r="B1029" t="s">
        <v>9494</v>
      </c>
      <c r="C1029" t="s">
        <v>80</v>
      </c>
      <c r="D1029" t="s">
        <v>594</v>
      </c>
      <c r="E1029" t="s">
        <v>595</v>
      </c>
      <c r="F1029" t="s">
        <v>596</v>
      </c>
      <c r="G1029" t="s">
        <v>11</v>
      </c>
      <c r="H1029" t="s">
        <v>12</v>
      </c>
      <c r="J1029" t="s">
        <v>569</v>
      </c>
      <c r="K1029" t="s">
        <v>570</v>
      </c>
      <c r="Z1029" t="s">
        <v>75</v>
      </c>
      <c r="AA1029" t="s">
        <v>76</v>
      </c>
      <c r="AE1029" t="s">
        <v>77</v>
      </c>
      <c r="AF1029" t="s">
        <v>77</v>
      </c>
      <c r="AG1029" t="s">
        <v>75</v>
      </c>
      <c r="AH1029" t="s">
        <v>75</v>
      </c>
      <c r="AJ1029" t="s">
        <v>78</v>
      </c>
      <c r="AK1029" t="s">
        <v>79</v>
      </c>
      <c r="AL1029" t="s">
        <v>9495</v>
      </c>
      <c r="AM1029" t="s">
        <v>9496</v>
      </c>
      <c r="AY1029" t="s">
        <v>8864</v>
      </c>
    </row>
    <row r="1030" spans="1:51" x14ac:dyDescent="0.25">
      <c r="A1030" t="s">
        <v>9497</v>
      </c>
      <c r="B1030" t="s">
        <v>9498</v>
      </c>
      <c r="C1030" t="s">
        <v>9</v>
      </c>
      <c r="D1030" t="s">
        <v>607</v>
      </c>
      <c r="E1030" t="s">
        <v>608</v>
      </c>
      <c r="F1030" t="s">
        <v>4022</v>
      </c>
      <c r="G1030" t="s">
        <v>11</v>
      </c>
      <c r="H1030" t="s">
        <v>12</v>
      </c>
      <c r="J1030" t="s">
        <v>569</v>
      </c>
      <c r="K1030" t="s">
        <v>570</v>
      </c>
      <c r="Z1030" t="s">
        <v>75</v>
      </c>
      <c r="AA1030" t="s">
        <v>76</v>
      </c>
      <c r="AE1030" t="s">
        <v>77</v>
      </c>
      <c r="AF1030" t="s">
        <v>77</v>
      </c>
      <c r="AG1030" t="s">
        <v>75</v>
      </c>
      <c r="AH1030" t="s">
        <v>75</v>
      </c>
      <c r="AJ1030" t="s">
        <v>78</v>
      </c>
      <c r="AK1030" t="s">
        <v>79</v>
      </c>
      <c r="AL1030" t="s">
        <v>9499</v>
      </c>
      <c r="AM1030" t="s">
        <v>9500</v>
      </c>
      <c r="AY1030" t="s">
        <v>8864</v>
      </c>
    </row>
    <row r="1031" spans="1:51" x14ac:dyDescent="0.25">
      <c r="A1031" t="s">
        <v>9501</v>
      </c>
      <c r="B1031" t="s">
        <v>9502</v>
      </c>
      <c r="C1031" t="s">
        <v>80</v>
      </c>
      <c r="D1031" t="s">
        <v>586</v>
      </c>
      <c r="E1031" t="s">
        <v>587</v>
      </c>
      <c r="F1031" t="s">
        <v>588</v>
      </c>
      <c r="G1031" t="s">
        <v>11</v>
      </c>
      <c r="H1031" t="s">
        <v>12</v>
      </c>
      <c r="J1031" t="s">
        <v>569</v>
      </c>
      <c r="K1031" t="s">
        <v>570</v>
      </c>
      <c r="Z1031" t="s">
        <v>75</v>
      </c>
      <c r="AA1031" t="s">
        <v>76</v>
      </c>
      <c r="AE1031" t="s">
        <v>77</v>
      </c>
      <c r="AF1031" t="s">
        <v>77</v>
      </c>
      <c r="AG1031" t="s">
        <v>75</v>
      </c>
      <c r="AH1031" t="s">
        <v>75</v>
      </c>
      <c r="AJ1031" t="s">
        <v>78</v>
      </c>
      <c r="AK1031" t="s">
        <v>79</v>
      </c>
      <c r="AL1031" t="s">
        <v>9503</v>
      </c>
      <c r="AM1031" t="s">
        <v>9504</v>
      </c>
      <c r="AY1031" t="s">
        <v>8864</v>
      </c>
    </row>
    <row r="1032" spans="1:51" x14ac:dyDescent="0.25">
      <c r="A1032" t="s">
        <v>9505</v>
      </c>
      <c r="B1032" t="s">
        <v>9506</v>
      </c>
      <c r="C1032" t="s">
        <v>80</v>
      </c>
      <c r="D1032" t="s">
        <v>284</v>
      </c>
      <c r="E1032" t="s">
        <v>9507</v>
      </c>
      <c r="F1032" t="s">
        <v>9508</v>
      </c>
      <c r="G1032" t="s">
        <v>11</v>
      </c>
      <c r="H1032" t="s">
        <v>12</v>
      </c>
      <c r="J1032" t="s">
        <v>569</v>
      </c>
      <c r="K1032" t="s">
        <v>570</v>
      </c>
      <c r="Z1032" t="s">
        <v>75</v>
      </c>
      <c r="AA1032" t="s">
        <v>76</v>
      </c>
      <c r="AE1032" t="s">
        <v>77</v>
      </c>
      <c r="AF1032" t="s">
        <v>77</v>
      </c>
      <c r="AG1032" t="s">
        <v>75</v>
      </c>
      <c r="AH1032" t="s">
        <v>75</v>
      </c>
      <c r="AJ1032" t="s">
        <v>78</v>
      </c>
      <c r="AK1032" t="s">
        <v>79</v>
      </c>
      <c r="AL1032" t="s">
        <v>9509</v>
      </c>
      <c r="AM1032" t="s">
        <v>9510</v>
      </c>
      <c r="AY1032" t="s">
        <v>8864</v>
      </c>
    </row>
    <row r="1033" spans="1:51" x14ac:dyDescent="0.25">
      <c r="A1033" t="s">
        <v>9511</v>
      </c>
      <c r="B1033" t="s">
        <v>9512</v>
      </c>
      <c r="C1033" t="s">
        <v>9</v>
      </c>
      <c r="D1033" t="s">
        <v>1303</v>
      </c>
      <c r="E1033" t="s">
        <v>3272</v>
      </c>
      <c r="F1033" t="s">
        <v>2811</v>
      </c>
      <c r="G1033" t="s">
        <v>11</v>
      </c>
      <c r="H1033" t="s">
        <v>12</v>
      </c>
      <c r="J1033" t="s">
        <v>3186</v>
      </c>
      <c r="K1033" t="s">
        <v>3187</v>
      </c>
      <c r="Z1033" t="s">
        <v>75</v>
      </c>
      <c r="AA1033" t="s">
        <v>76</v>
      </c>
      <c r="AE1033" t="s">
        <v>77</v>
      </c>
      <c r="AF1033" t="s">
        <v>77</v>
      </c>
      <c r="AG1033" t="s">
        <v>75</v>
      </c>
      <c r="AH1033" t="s">
        <v>75</v>
      </c>
      <c r="AJ1033" t="s">
        <v>78</v>
      </c>
      <c r="AK1033" t="s">
        <v>79</v>
      </c>
      <c r="AL1033" t="s">
        <v>9513</v>
      </c>
      <c r="AM1033" t="s">
        <v>9514</v>
      </c>
      <c r="AY1033" t="s">
        <v>9515</v>
      </c>
    </row>
    <row r="1034" spans="1:51" x14ac:dyDescent="0.25">
      <c r="A1034" t="s">
        <v>9516</v>
      </c>
      <c r="B1034" t="s">
        <v>9517</v>
      </c>
      <c r="C1034" t="s">
        <v>9</v>
      </c>
      <c r="D1034" t="s">
        <v>9518</v>
      </c>
      <c r="E1034" t="s">
        <v>9519</v>
      </c>
      <c r="F1034" t="s">
        <v>9520</v>
      </c>
      <c r="G1034" t="s">
        <v>11</v>
      </c>
      <c r="H1034" t="s">
        <v>12</v>
      </c>
      <c r="J1034" t="s">
        <v>3186</v>
      </c>
      <c r="K1034" t="s">
        <v>3187</v>
      </c>
      <c r="Z1034" t="s">
        <v>75</v>
      </c>
      <c r="AA1034" t="s">
        <v>76</v>
      </c>
      <c r="AE1034" t="s">
        <v>77</v>
      </c>
      <c r="AF1034" t="s">
        <v>77</v>
      </c>
      <c r="AG1034" t="s">
        <v>75</v>
      </c>
      <c r="AH1034" t="s">
        <v>75</v>
      </c>
      <c r="AJ1034" t="s">
        <v>78</v>
      </c>
      <c r="AK1034" t="s">
        <v>79</v>
      </c>
      <c r="AL1034" t="s">
        <v>9521</v>
      </c>
      <c r="AM1034" t="s">
        <v>9522</v>
      </c>
      <c r="AY1034" t="s">
        <v>9515</v>
      </c>
    </row>
    <row r="1035" spans="1:51" x14ac:dyDescent="0.25">
      <c r="A1035" t="s">
        <v>9523</v>
      </c>
      <c r="B1035" t="s">
        <v>9524</v>
      </c>
      <c r="C1035" t="s">
        <v>80</v>
      </c>
      <c r="D1035" t="s">
        <v>1318</v>
      </c>
      <c r="E1035" t="s">
        <v>9525</v>
      </c>
      <c r="F1035" t="s">
        <v>9526</v>
      </c>
      <c r="G1035" t="s">
        <v>11</v>
      </c>
      <c r="H1035" t="s">
        <v>12</v>
      </c>
      <c r="J1035" t="s">
        <v>3186</v>
      </c>
      <c r="K1035" t="s">
        <v>3187</v>
      </c>
      <c r="Z1035" t="s">
        <v>75</v>
      </c>
      <c r="AA1035" t="s">
        <v>76</v>
      </c>
      <c r="AE1035" t="s">
        <v>77</v>
      </c>
      <c r="AF1035" t="s">
        <v>77</v>
      </c>
      <c r="AG1035" t="s">
        <v>75</v>
      </c>
      <c r="AH1035" t="s">
        <v>75</v>
      </c>
      <c r="AJ1035" t="s">
        <v>78</v>
      </c>
      <c r="AK1035" t="s">
        <v>79</v>
      </c>
      <c r="AL1035" t="s">
        <v>9527</v>
      </c>
      <c r="AM1035" t="s">
        <v>9528</v>
      </c>
      <c r="AY1035" t="s">
        <v>9515</v>
      </c>
    </row>
    <row r="1036" spans="1:51" x14ac:dyDescent="0.25">
      <c r="A1036" t="s">
        <v>9529</v>
      </c>
      <c r="B1036" t="s">
        <v>9530</v>
      </c>
      <c r="C1036" t="s">
        <v>80</v>
      </c>
      <c r="D1036" t="s">
        <v>242</v>
      </c>
      <c r="E1036" t="s">
        <v>3510</v>
      </c>
      <c r="F1036" t="s">
        <v>9531</v>
      </c>
      <c r="G1036" t="s">
        <v>11</v>
      </c>
      <c r="H1036" t="s">
        <v>12</v>
      </c>
      <c r="J1036" t="s">
        <v>3186</v>
      </c>
      <c r="K1036" t="s">
        <v>3187</v>
      </c>
      <c r="Z1036" t="s">
        <v>75</v>
      </c>
      <c r="AA1036" t="s">
        <v>76</v>
      </c>
      <c r="AE1036" t="s">
        <v>77</v>
      </c>
      <c r="AF1036" t="s">
        <v>77</v>
      </c>
      <c r="AG1036" t="s">
        <v>75</v>
      </c>
      <c r="AH1036" t="s">
        <v>75</v>
      </c>
      <c r="AJ1036" t="s">
        <v>78</v>
      </c>
      <c r="AK1036" t="s">
        <v>79</v>
      </c>
      <c r="AL1036" t="s">
        <v>9532</v>
      </c>
      <c r="AM1036" t="s">
        <v>9533</v>
      </c>
      <c r="AY1036" t="s">
        <v>9515</v>
      </c>
    </row>
    <row r="1037" spans="1:51" x14ac:dyDescent="0.25">
      <c r="A1037" t="s">
        <v>9534</v>
      </c>
      <c r="B1037" t="s">
        <v>9535</v>
      </c>
      <c r="C1037" t="s">
        <v>80</v>
      </c>
      <c r="D1037" t="s">
        <v>1160</v>
      </c>
      <c r="E1037" t="s">
        <v>3273</v>
      </c>
      <c r="F1037" t="s">
        <v>3274</v>
      </c>
      <c r="G1037" t="s">
        <v>11</v>
      </c>
      <c r="H1037" t="s">
        <v>12</v>
      </c>
      <c r="J1037" t="s">
        <v>3186</v>
      </c>
      <c r="K1037" t="s">
        <v>3187</v>
      </c>
      <c r="Z1037" t="s">
        <v>75</v>
      </c>
      <c r="AA1037" t="s">
        <v>76</v>
      </c>
      <c r="AE1037" t="s">
        <v>77</v>
      </c>
      <c r="AF1037" t="s">
        <v>77</v>
      </c>
      <c r="AG1037" t="s">
        <v>75</v>
      </c>
      <c r="AH1037" t="s">
        <v>75</v>
      </c>
      <c r="AJ1037" t="s">
        <v>78</v>
      </c>
      <c r="AK1037" t="s">
        <v>79</v>
      </c>
      <c r="AL1037" t="s">
        <v>9536</v>
      </c>
      <c r="AM1037" t="s">
        <v>9537</v>
      </c>
      <c r="AY1037" t="s">
        <v>9515</v>
      </c>
    </row>
    <row r="1038" spans="1:51" x14ac:dyDescent="0.25">
      <c r="A1038" t="s">
        <v>9538</v>
      </c>
      <c r="B1038" t="s">
        <v>9539</v>
      </c>
      <c r="C1038" t="s">
        <v>80</v>
      </c>
      <c r="D1038" t="s">
        <v>2021</v>
      </c>
      <c r="E1038" t="s">
        <v>3510</v>
      </c>
      <c r="F1038" t="s">
        <v>9540</v>
      </c>
      <c r="G1038" t="s">
        <v>11</v>
      </c>
      <c r="H1038" t="s">
        <v>12</v>
      </c>
      <c r="J1038" t="s">
        <v>3186</v>
      </c>
      <c r="K1038" t="s">
        <v>3187</v>
      </c>
      <c r="Z1038" t="s">
        <v>75</v>
      </c>
      <c r="AA1038" t="s">
        <v>76</v>
      </c>
      <c r="AE1038" t="s">
        <v>77</v>
      </c>
      <c r="AF1038" t="s">
        <v>77</v>
      </c>
      <c r="AG1038" t="s">
        <v>75</v>
      </c>
      <c r="AH1038" t="s">
        <v>75</v>
      </c>
      <c r="AJ1038" t="s">
        <v>78</v>
      </c>
      <c r="AK1038" t="s">
        <v>79</v>
      </c>
      <c r="AL1038" t="s">
        <v>9541</v>
      </c>
      <c r="AM1038" t="s">
        <v>9542</v>
      </c>
      <c r="AY1038" t="s">
        <v>9515</v>
      </c>
    </row>
    <row r="1039" spans="1:51" x14ac:dyDescent="0.25">
      <c r="A1039" t="s">
        <v>9543</v>
      </c>
      <c r="B1039" t="s">
        <v>9544</v>
      </c>
      <c r="C1039" t="s">
        <v>80</v>
      </c>
      <c r="D1039" t="s">
        <v>3577</v>
      </c>
      <c r="E1039" t="s">
        <v>9545</v>
      </c>
      <c r="F1039" t="s">
        <v>9546</v>
      </c>
      <c r="G1039" t="s">
        <v>11</v>
      </c>
      <c r="H1039" t="s">
        <v>12</v>
      </c>
      <c r="J1039" t="s">
        <v>3186</v>
      </c>
      <c r="K1039" t="s">
        <v>3187</v>
      </c>
      <c r="Z1039" t="s">
        <v>75</v>
      </c>
      <c r="AA1039" t="s">
        <v>76</v>
      </c>
      <c r="AE1039" t="s">
        <v>77</v>
      </c>
      <c r="AF1039" t="s">
        <v>77</v>
      </c>
      <c r="AG1039" t="s">
        <v>75</v>
      </c>
      <c r="AH1039" t="s">
        <v>75</v>
      </c>
      <c r="AJ1039" t="s">
        <v>78</v>
      </c>
      <c r="AK1039" t="s">
        <v>79</v>
      </c>
      <c r="AL1039" t="s">
        <v>9547</v>
      </c>
      <c r="AM1039" t="s">
        <v>9548</v>
      </c>
      <c r="AY1039" t="s">
        <v>2978</v>
      </c>
    </row>
    <row r="1040" spans="1:51" x14ac:dyDescent="0.25">
      <c r="A1040" t="s">
        <v>9549</v>
      </c>
      <c r="B1040" t="s">
        <v>9550</v>
      </c>
      <c r="C1040" t="s">
        <v>80</v>
      </c>
      <c r="D1040" t="s">
        <v>104</v>
      </c>
      <c r="E1040" t="s">
        <v>2423</v>
      </c>
      <c r="F1040" t="s">
        <v>9551</v>
      </c>
      <c r="G1040" t="s">
        <v>11</v>
      </c>
      <c r="H1040" t="s">
        <v>12</v>
      </c>
      <c r="J1040" t="s">
        <v>3186</v>
      </c>
      <c r="K1040" t="s">
        <v>3187</v>
      </c>
      <c r="Z1040" t="s">
        <v>75</v>
      </c>
      <c r="AA1040" t="s">
        <v>76</v>
      </c>
      <c r="AE1040" t="s">
        <v>77</v>
      </c>
      <c r="AF1040" t="s">
        <v>77</v>
      </c>
      <c r="AG1040" t="s">
        <v>75</v>
      </c>
      <c r="AH1040" t="s">
        <v>75</v>
      </c>
      <c r="AJ1040" t="s">
        <v>78</v>
      </c>
      <c r="AK1040" t="s">
        <v>79</v>
      </c>
      <c r="AL1040" t="s">
        <v>9552</v>
      </c>
      <c r="AM1040" t="s">
        <v>9553</v>
      </c>
      <c r="AY1040" t="s">
        <v>9515</v>
      </c>
    </row>
    <row r="1041" spans="1:51" x14ac:dyDescent="0.25">
      <c r="A1041" t="s">
        <v>9554</v>
      </c>
      <c r="B1041" t="s">
        <v>9555</v>
      </c>
      <c r="C1041" t="s">
        <v>9</v>
      </c>
      <c r="D1041" t="s">
        <v>2809</v>
      </c>
      <c r="E1041" t="s">
        <v>9556</v>
      </c>
      <c r="F1041" t="s">
        <v>3435</v>
      </c>
      <c r="G1041" t="s">
        <v>11</v>
      </c>
      <c r="H1041" t="s">
        <v>12</v>
      </c>
      <c r="J1041" t="s">
        <v>3186</v>
      </c>
      <c r="K1041" t="s">
        <v>3187</v>
      </c>
      <c r="Z1041" t="s">
        <v>75</v>
      </c>
      <c r="AA1041" t="s">
        <v>76</v>
      </c>
      <c r="AE1041" t="s">
        <v>77</v>
      </c>
      <c r="AF1041" t="s">
        <v>77</v>
      </c>
      <c r="AG1041" t="s">
        <v>75</v>
      </c>
      <c r="AH1041" t="s">
        <v>75</v>
      </c>
      <c r="AJ1041" t="s">
        <v>78</v>
      </c>
      <c r="AK1041" t="s">
        <v>79</v>
      </c>
      <c r="AL1041" t="s">
        <v>9557</v>
      </c>
      <c r="AM1041" t="s">
        <v>9558</v>
      </c>
      <c r="AY1041" t="s">
        <v>9515</v>
      </c>
    </row>
    <row r="1042" spans="1:51" x14ac:dyDescent="0.25">
      <c r="A1042" t="s">
        <v>9559</v>
      </c>
      <c r="B1042" t="s">
        <v>9560</v>
      </c>
      <c r="C1042" t="s">
        <v>80</v>
      </c>
      <c r="D1042" t="s">
        <v>533</v>
      </c>
      <c r="E1042" t="s">
        <v>9561</v>
      </c>
      <c r="F1042" t="s">
        <v>9562</v>
      </c>
      <c r="G1042" t="s">
        <v>11</v>
      </c>
      <c r="H1042" t="s">
        <v>12</v>
      </c>
      <c r="J1042" t="s">
        <v>3186</v>
      </c>
      <c r="K1042" t="s">
        <v>3187</v>
      </c>
      <c r="Z1042" t="s">
        <v>75</v>
      </c>
      <c r="AA1042" t="s">
        <v>76</v>
      </c>
      <c r="AE1042" t="s">
        <v>77</v>
      </c>
      <c r="AF1042" t="s">
        <v>77</v>
      </c>
      <c r="AG1042" t="s">
        <v>75</v>
      </c>
      <c r="AH1042" t="s">
        <v>75</v>
      </c>
      <c r="AJ1042" t="s">
        <v>78</v>
      </c>
      <c r="AK1042" t="s">
        <v>79</v>
      </c>
      <c r="AL1042" t="s">
        <v>9563</v>
      </c>
      <c r="AM1042" t="s">
        <v>9564</v>
      </c>
      <c r="AY1042" t="s">
        <v>9515</v>
      </c>
    </row>
    <row r="1043" spans="1:51" x14ac:dyDescent="0.25">
      <c r="A1043" t="s">
        <v>9565</v>
      </c>
      <c r="B1043" t="s">
        <v>9566</v>
      </c>
      <c r="C1043" t="s">
        <v>80</v>
      </c>
      <c r="D1043" t="s">
        <v>2815</v>
      </c>
      <c r="E1043" t="s">
        <v>9567</v>
      </c>
      <c r="F1043" t="s">
        <v>2465</v>
      </c>
      <c r="G1043" t="s">
        <v>11</v>
      </c>
      <c r="H1043" t="s">
        <v>12</v>
      </c>
      <c r="J1043" t="s">
        <v>3186</v>
      </c>
      <c r="K1043" t="s">
        <v>3187</v>
      </c>
      <c r="Z1043" t="s">
        <v>75</v>
      </c>
      <c r="AA1043" t="s">
        <v>76</v>
      </c>
      <c r="AE1043" t="s">
        <v>77</v>
      </c>
      <c r="AF1043" t="s">
        <v>77</v>
      </c>
      <c r="AG1043" t="s">
        <v>75</v>
      </c>
      <c r="AH1043" t="s">
        <v>75</v>
      </c>
      <c r="AJ1043" t="s">
        <v>78</v>
      </c>
      <c r="AK1043" t="s">
        <v>79</v>
      </c>
      <c r="AL1043" t="s">
        <v>9568</v>
      </c>
      <c r="AM1043" t="s">
        <v>9569</v>
      </c>
      <c r="AY1043" t="s">
        <v>9515</v>
      </c>
    </row>
    <row r="1044" spans="1:51" x14ac:dyDescent="0.25">
      <c r="A1044" t="s">
        <v>9570</v>
      </c>
      <c r="B1044" t="s">
        <v>9571</v>
      </c>
      <c r="C1044" t="s">
        <v>9</v>
      </c>
      <c r="D1044" t="s">
        <v>3157</v>
      </c>
      <c r="E1044" t="s">
        <v>9572</v>
      </c>
      <c r="F1044" t="s">
        <v>3952</v>
      </c>
      <c r="G1044" t="s">
        <v>11</v>
      </c>
      <c r="H1044" t="s">
        <v>12</v>
      </c>
      <c r="J1044" t="s">
        <v>3186</v>
      </c>
      <c r="K1044" t="s">
        <v>3187</v>
      </c>
      <c r="Z1044" t="s">
        <v>75</v>
      </c>
      <c r="AA1044" t="s">
        <v>76</v>
      </c>
      <c r="AE1044" t="s">
        <v>77</v>
      </c>
      <c r="AF1044" t="s">
        <v>77</v>
      </c>
      <c r="AG1044" t="s">
        <v>75</v>
      </c>
      <c r="AH1044" t="s">
        <v>75</v>
      </c>
      <c r="AJ1044" t="s">
        <v>78</v>
      </c>
      <c r="AK1044" t="s">
        <v>79</v>
      </c>
      <c r="AL1044" t="s">
        <v>9573</v>
      </c>
      <c r="AM1044" t="s">
        <v>9574</v>
      </c>
      <c r="AY1044" t="s">
        <v>9515</v>
      </c>
    </row>
    <row r="1045" spans="1:51" x14ac:dyDescent="0.25">
      <c r="A1045" t="s">
        <v>9575</v>
      </c>
      <c r="B1045" t="s">
        <v>9576</v>
      </c>
      <c r="C1045" t="s">
        <v>80</v>
      </c>
      <c r="D1045" t="s">
        <v>889</v>
      </c>
      <c r="E1045" t="s">
        <v>9577</v>
      </c>
      <c r="F1045" t="s">
        <v>9578</v>
      </c>
      <c r="G1045" t="s">
        <v>11</v>
      </c>
      <c r="H1045" t="s">
        <v>12</v>
      </c>
      <c r="J1045" t="s">
        <v>3186</v>
      </c>
      <c r="K1045" t="s">
        <v>3187</v>
      </c>
      <c r="Z1045" t="s">
        <v>75</v>
      </c>
      <c r="AA1045" t="s">
        <v>76</v>
      </c>
      <c r="AE1045" t="s">
        <v>77</v>
      </c>
      <c r="AF1045" t="s">
        <v>77</v>
      </c>
      <c r="AG1045" t="s">
        <v>75</v>
      </c>
      <c r="AH1045" t="s">
        <v>75</v>
      </c>
      <c r="AJ1045" t="s">
        <v>78</v>
      </c>
      <c r="AK1045" t="s">
        <v>79</v>
      </c>
      <c r="AL1045" t="s">
        <v>9579</v>
      </c>
      <c r="AM1045" t="s">
        <v>9580</v>
      </c>
      <c r="AY1045" t="s">
        <v>9515</v>
      </c>
    </row>
    <row r="1046" spans="1:51" x14ac:dyDescent="0.25">
      <c r="A1046" t="s">
        <v>9581</v>
      </c>
      <c r="B1046" t="s">
        <v>9582</v>
      </c>
      <c r="C1046" t="s">
        <v>80</v>
      </c>
      <c r="D1046" t="s">
        <v>2763</v>
      </c>
      <c r="E1046" t="s">
        <v>9583</v>
      </c>
      <c r="F1046" t="s">
        <v>9584</v>
      </c>
      <c r="G1046" t="s">
        <v>11</v>
      </c>
      <c r="H1046" t="s">
        <v>12</v>
      </c>
      <c r="J1046" t="s">
        <v>3186</v>
      </c>
      <c r="K1046" t="s">
        <v>3187</v>
      </c>
      <c r="Z1046" t="s">
        <v>75</v>
      </c>
      <c r="AA1046" t="s">
        <v>76</v>
      </c>
      <c r="AE1046" t="s">
        <v>77</v>
      </c>
      <c r="AF1046" t="s">
        <v>77</v>
      </c>
      <c r="AG1046" t="s">
        <v>75</v>
      </c>
      <c r="AH1046" t="s">
        <v>75</v>
      </c>
      <c r="AJ1046" t="s">
        <v>78</v>
      </c>
      <c r="AK1046" t="s">
        <v>79</v>
      </c>
      <c r="AL1046" t="s">
        <v>9585</v>
      </c>
      <c r="AM1046" t="s">
        <v>9586</v>
      </c>
      <c r="AY1046" t="s">
        <v>9515</v>
      </c>
    </row>
    <row r="1047" spans="1:51" x14ac:dyDescent="0.25">
      <c r="A1047" t="s">
        <v>9587</v>
      </c>
      <c r="B1047" t="s">
        <v>9588</v>
      </c>
      <c r="C1047" t="s">
        <v>80</v>
      </c>
      <c r="D1047" t="s">
        <v>2359</v>
      </c>
      <c r="E1047" t="s">
        <v>9589</v>
      </c>
      <c r="F1047" t="s">
        <v>9590</v>
      </c>
      <c r="G1047" t="s">
        <v>11</v>
      </c>
      <c r="H1047" t="s">
        <v>12</v>
      </c>
      <c r="J1047" t="s">
        <v>3186</v>
      </c>
      <c r="K1047" t="s">
        <v>3187</v>
      </c>
      <c r="Z1047" t="s">
        <v>75</v>
      </c>
      <c r="AA1047" t="s">
        <v>76</v>
      </c>
      <c r="AE1047" t="s">
        <v>77</v>
      </c>
      <c r="AF1047" t="s">
        <v>77</v>
      </c>
      <c r="AG1047" t="s">
        <v>75</v>
      </c>
      <c r="AH1047" t="s">
        <v>75</v>
      </c>
      <c r="AJ1047" t="s">
        <v>78</v>
      </c>
      <c r="AK1047" t="s">
        <v>79</v>
      </c>
      <c r="AL1047" t="s">
        <v>9591</v>
      </c>
      <c r="AM1047" t="s">
        <v>9592</v>
      </c>
      <c r="AY1047" t="s">
        <v>9515</v>
      </c>
    </row>
    <row r="1048" spans="1:51" x14ac:dyDescent="0.25">
      <c r="A1048" t="s">
        <v>9593</v>
      </c>
      <c r="B1048" t="s">
        <v>9594</v>
      </c>
      <c r="C1048" t="s">
        <v>80</v>
      </c>
      <c r="D1048" t="s">
        <v>2103</v>
      </c>
      <c r="E1048" t="s">
        <v>3270</v>
      </c>
      <c r="F1048" t="s">
        <v>977</v>
      </c>
      <c r="G1048" t="s">
        <v>11</v>
      </c>
      <c r="H1048" t="s">
        <v>12</v>
      </c>
      <c r="J1048" t="s">
        <v>3186</v>
      </c>
      <c r="K1048" t="s">
        <v>3187</v>
      </c>
      <c r="Z1048" t="s">
        <v>75</v>
      </c>
      <c r="AA1048" t="s">
        <v>76</v>
      </c>
      <c r="AE1048" t="s">
        <v>77</v>
      </c>
      <c r="AF1048" t="s">
        <v>77</v>
      </c>
      <c r="AG1048" t="s">
        <v>75</v>
      </c>
      <c r="AH1048" t="s">
        <v>75</v>
      </c>
      <c r="AJ1048" t="s">
        <v>78</v>
      </c>
      <c r="AK1048" t="s">
        <v>79</v>
      </c>
      <c r="AL1048" t="s">
        <v>9595</v>
      </c>
      <c r="AM1048" t="s">
        <v>9596</v>
      </c>
      <c r="AY1048" t="s">
        <v>9515</v>
      </c>
    </row>
    <row r="1049" spans="1:51" x14ac:dyDescent="0.25">
      <c r="A1049" t="s">
        <v>9597</v>
      </c>
      <c r="B1049" t="s">
        <v>9598</v>
      </c>
      <c r="C1049" t="s">
        <v>80</v>
      </c>
      <c r="D1049" t="s">
        <v>1131</v>
      </c>
      <c r="E1049" t="s">
        <v>3205</v>
      </c>
      <c r="F1049" t="s">
        <v>3812</v>
      </c>
      <c r="G1049" t="s">
        <v>11</v>
      </c>
      <c r="H1049" t="s">
        <v>12</v>
      </c>
      <c r="J1049" t="s">
        <v>3186</v>
      </c>
      <c r="K1049" t="s">
        <v>3187</v>
      </c>
      <c r="Z1049" t="s">
        <v>75</v>
      </c>
      <c r="AA1049" t="s">
        <v>76</v>
      </c>
      <c r="AE1049" t="s">
        <v>77</v>
      </c>
      <c r="AF1049" t="s">
        <v>77</v>
      </c>
      <c r="AG1049" t="s">
        <v>75</v>
      </c>
      <c r="AH1049" t="s">
        <v>75</v>
      </c>
      <c r="AJ1049" t="s">
        <v>78</v>
      </c>
      <c r="AK1049" t="s">
        <v>79</v>
      </c>
      <c r="AL1049" t="s">
        <v>9599</v>
      </c>
      <c r="AM1049" t="s">
        <v>9600</v>
      </c>
      <c r="AY1049" t="s">
        <v>9515</v>
      </c>
    </row>
    <row r="1050" spans="1:51" x14ac:dyDescent="0.25">
      <c r="A1050" t="s">
        <v>9601</v>
      </c>
      <c r="B1050" t="s">
        <v>9602</v>
      </c>
      <c r="C1050" t="s">
        <v>9</v>
      </c>
      <c r="D1050" t="s">
        <v>3816</v>
      </c>
      <c r="E1050" t="s">
        <v>3956</v>
      </c>
      <c r="F1050" t="s">
        <v>6052</v>
      </c>
      <c r="G1050" t="s">
        <v>11</v>
      </c>
      <c r="H1050" t="s">
        <v>12</v>
      </c>
      <c r="J1050" t="s">
        <v>3186</v>
      </c>
      <c r="K1050" t="s">
        <v>3187</v>
      </c>
      <c r="Z1050" t="s">
        <v>75</v>
      </c>
      <c r="AA1050" t="s">
        <v>76</v>
      </c>
      <c r="AE1050" t="s">
        <v>77</v>
      </c>
      <c r="AF1050" t="s">
        <v>77</v>
      </c>
      <c r="AG1050" t="s">
        <v>75</v>
      </c>
      <c r="AH1050" t="s">
        <v>75</v>
      </c>
      <c r="AJ1050" t="s">
        <v>78</v>
      </c>
      <c r="AK1050" t="s">
        <v>79</v>
      </c>
      <c r="AL1050" t="s">
        <v>9603</v>
      </c>
      <c r="AM1050" t="s">
        <v>9604</v>
      </c>
      <c r="AY1050" t="s">
        <v>2978</v>
      </c>
    </row>
    <row r="1051" spans="1:51" x14ac:dyDescent="0.25">
      <c r="A1051" t="s">
        <v>9605</v>
      </c>
      <c r="B1051" t="s">
        <v>9606</v>
      </c>
      <c r="C1051" t="s">
        <v>80</v>
      </c>
      <c r="D1051" t="s">
        <v>3378</v>
      </c>
      <c r="E1051" t="s">
        <v>9607</v>
      </c>
      <c r="F1051" t="s">
        <v>9608</v>
      </c>
      <c r="G1051" t="s">
        <v>11</v>
      </c>
      <c r="H1051" t="s">
        <v>12</v>
      </c>
      <c r="J1051" t="s">
        <v>3186</v>
      </c>
      <c r="K1051" t="s">
        <v>3187</v>
      </c>
      <c r="Z1051" t="s">
        <v>75</v>
      </c>
      <c r="AA1051" t="s">
        <v>76</v>
      </c>
      <c r="AE1051" t="s">
        <v>77</v>
      </c>
      <c r="AF1051" t="s">
        <v>77</v>
      </c>
      <c r="AG1051" t="s">
        <v>75</v>
      </c>
      <c r="AH1051" t="s">
        <v>75</v>
      </c>
      <c r="AJ1051" t="s">
        <v>78</v>
      </c>
      <c r="AK1051" t="s">
        <v>79</v>
      </c>
      <c r="AL1051" t="s">
        <v>9609</v>
      </c>
      <c r="AM1051" t="s">
        <v>9610</v>
      </c>
      <c r="AY1051" t="s">
        <v>9515</v>
      </c>
    </row>
    <row r="1052" spans="1:51" x14ac:dyDescent="0.25">
      <c r="A1052" t="s">
        <v>9611</v>
      </c>
      <c r="B1052" t="s">
        <v>9612</v>
      </c>
      <c r="C1052" t="s">
        <v>9</v>
      </c>
      <c r="D1052" t="s">
        <v>9613</v>
      </c>
      <c r="E1052" t="s">
        <v>3713</v>
      </c>
      <c r="F1052" t="s">
        <v>9614</v>
      </c>
      <c r="G1052" t="s">
        <v>11</v>
      </c>
      <c r="H1052" t="s">
        <v>12</v>
      </c>
      <c r="J1052" t="s">
        <v>3186</v>
      </c>
      <c r="K1052" t="s">
        <v>3187</v>
      </c>
      <c r="Z1052" t="s">
        <v>75</v>
      </c>
      <c r="AA1052" t="s">
        <v>76</v>
      </c>
      <c r="AE1052" t="s">
        <v>77</v>
      </c>
      <c r="AF1052" t="s">
        <v>77</v>
      </c>
      <c r="AG1052" t="s">
        <v>75</v>
      </c>
      <c r="AH1052" t="s">
        <v>75</v>
      </c>
      <c r="AJ1052" t="s">
        <v>78</v>
      </c>
      <c r="AK1052" t="s">
        <v>79</v>
      </c>
      <c r="AL1052" t="s">
        <v>9615</v>
      </c>
      <c r="AM1052" t="s">
        <v>9616</v>
      </c>
      <c r="AY1052" t="s">
        <v>9515</v>
      </c>
    </row>
    <row r="1053" spans="1:51" x14ac:dyDescent="0.25">
      <c r="A1053" t="s">
        <v>9617</v>
      </c>
      <c r="B1053" t="s">
        <v>9618</v>
      </c>
      <c r="C1053" t="s">
        <v>80</v>
      </c>
      <c r="D1053" t="s">
        <v>9619</v>
      </c>
      <c r="E1053" t="s">
        <v>9620</v>
      </c>
      <c r="F1053" t="s">
        <v>3856</v>
      </c>
      <c r="G1053" t="s">
        <v>11</v>
      </c>
      <c r="H1053" t="s">
        <v>12</v>
      </c>
      <c r="J1053" t="s">
        <v>3186</v>
      </c>
      <c r="K1053" t="s">
        <v>3187</v>
      </c>
      <c r="Z1053" t="s">
        <v>75</v>
      </c>
      <c r="AA1053" t="s">
        <v>76</v>
      </c>
      <c r="AE1053" t="s">
        <v>77</v>
      </c>
      <c r="AF1053" t="s">
        <v>77</v>
      </c>
      <c r="AG1053" t="s">
        <v>75</v>
      </c>
      <c r="AH1053" t="s">
        <v>75</v>
      </c>
      <c r="AJ1053" t="s">
        <v>78</v>
      </c>
      <c r="AK1053" t="s">
        <v>79</v>
      </c>
      <c r="AL1053" t="s">
        <v>9621</v>
      </c>
      <c r="AM1053" t="s">
        <v>9622</v>
      </c>
      <c r="AY1053" t="s">
        <v>9515</v>
      </c>
    </row>
    <row r="1054" spans="1:51" x14ac:dyDescent="0.25">
      <c r="A1054" t="s">
        <v>9623</v>
      </c>
      <c r="B1054" t="s">
        <v>9624</v>
      </c>
      <c r="C1054" t="s">
        <v>80</v>
      </c>
      <c r="D1054" t="s">
        <v>90</v>
      </c>
      <c r="E1054" t="s">
        <v>3206</v>
      </c>
      <c r="F1054" t="s">
        <v>4050</v>
      </c>
      <c r="G1054" t="s">
        <v>11</v>
      </c>
      <c r="H1054" t="s">
        <v>12</v>
      </c>
      <c r="J1054" t="s">
        <v>3186</v>
      </c>
      <c r="K1054" t="s">
        <v>3187</v>
      </c>
      <c r="Z1054" t="s">
        <v>75</v>
      </c>
      <c r="AA1054" t="s">
        <v>76</v>
      </c>
      <c r="AE1054" t="s">
        <v>77</v>
      </c>
      <c r="AF1054" t="s">
        <v>77</v>
      </c>
      <c r="AG1054" t="s">
        <v>75</v>
      </c>
      <c r="AH1054" t="s">
        <v>75</v>
      </c>
      <c r="AJ1054" t="s">
        <v>78</v>
      </c>
      <c r="AK1054" t="s">
        <v>79</v>
      </c>
      <c r="AL1054" t="s">
        <v>9625</v>
      </c>
      <c r="AM1054" t="s">
        <v>9626</v>
      </c>
      <c r="AY1054" t="s">
        <v>9515</v>
      </c>
    </row>
    <row r="1055" spans="1:51" x14ac:dyDescent="0.25">
      <c r="A1055" t="s">
        <v>9627</v>
      </c>
      <c r="B1055" t="s">
        <v>9628</v>
      </c>
      <c r="C1055" t="s">
        <v>80</v>
      </c>
      <c r="D1055" t="s">
        <v>345</v>
      </c>
      <c r="E1055" t="s">
        <v>2388</v>
      </c>
      <c r="F1055" t="s">
        <v>3210</v>
      </c>
      <c r="G1055" t="s">
        <v>11</v>
      </c>
      <c r="H1055" t="s">
        <v>12</v>
      </c>
      <c r="J1055" t="s">
        <v>3186</v>
      </c>
      <c r="K1055" t="s">
        <v>3187</v>
      </c>
      <c r="Z1055" t="s">
        <v>75</v>
      </c>
      <c r="AA1055" t="s">
        <v>76</v>
      </c>
      <c r="AE1055" t="s">
        <v>77</v>
      </c>
      <c r="AF1055" t="s">
        <v>77</v>
      </c>
      <c r="AG1055" t="s">
        <v>75</v>
      </c>
      <c r="AH1055" t="s">
        <v>75</v>
      </c>
      <c r="AJ1055" t="s">
        <v>78</v>
      </c>
      <c r="AK1055" t="s">
        <v>79</v>
      </c>
      <c r="AL1055" t="s">
        <v>9629</v>
      </c>
      <c r="AM1055" t="s">
        <v>9630</v>
      </c>
      <c r="AY1055" t="s">
        <v>9515</v>
      </c>
    </row>
    <row r="1056" spans="1:51" x14ac:dyDescent="0.25">
      <c r="A1056" t="s">
        <v>9631</v>
      </c>
      <c r="B1056" t="s">
        <v>9632</v>
      </c>
      <c r="C1056" t="s">
        <v>80</v>
      </c>
      <c r="D1056" t="s">
        <v>2030</v>
      </c>
      <c r="E1056" t="s">
        <v>9633</v>
      </c>
      <c r="F1056" t="s">
        <v>9634</v>
      </c>
      <c r="G1056" t="s">
        <v>11</v>
      </c>
      <c r="H1056" t="s">
        <v>12</v>
      </c>
      <c r="J1056" t="s">
        <v>3186</v>
      </c>
      <c r="K1056" t="s">
        <v>3187</v>
      </c>
      <c r="Z1056" t="s">
        <v>75</v>
      </c>
      <c r="AA1056" t="s">
        <v>76</v>
      </c>
      <c r="AE1056" t="s">
        <v>77</v>
      </c>
      <c r="AF1056" t="s">
        <v>77</v>
      </c>
      <c r="AG1056" t="s">
        <v>75</v>
      </c>
      <c r="AH1056" t="s">
        <v>75</v>
      </c>
      <c r="AJ1056" t="s">
        <v>78</v>
      </c>
      <c r="AK1056" t="s">
        <v>79</v>
      </c>
      <c r="AL1056" t="s">
        <v>9635</v>
      </c>
      <c r="AM1056" t="s">
        <v>9636</v>
      </c>
      <c r="AY1056" t="s">
        <v>9515</v>
      </c>
    </row>
    <row r="1057" spans="1:51" x14ac:dyDescent="0.25">
      <c r="A1057" t="s">
        <v>9637</v>
      </c>
      <c r="B1057" t="s">
        <v>9638</v>
      </c>
      <c r="C1057" t="s">
        <v>80</v>
      </c>
      <c r="D1057" t="s">
        <v>2172</v>
      </c>
      <c r="E1057" t="s">
        <v>9639</v>
      </c>
      <c r="F1057" t="s">
        <v>3211</v>
      </c>
      <c r="G1057" t="s">
        <v>11</v>
      </c>
      <c r="H1057" t="s">
        <v>12</v>
      </c>
      <c r="J1057" t="s">
        <v>3186</v>
      </c>
      <c r="K1057" t="s">
        <v>3187</v>
      </c>
      <c r="Z1057" t="s">
        <v>75</v>
      </c>
      <c r="AA1057" t="s">
        <v>76</v>
      </c>
      <c r="AE1057" t="s">
        <v>77</v>
      </c>
      <c r="AF1057" t="s">
        <v>77</v>
      </c>
      <c r="AG1057" t="s">
        <v>75</v>
      </c>
      <c r="AH1057" t="s">
        <v>75</v>
      </c>
      <c r="AJ1057" t="s">
        <v>78</v>
      </c>
      <c r="AK1057" t="s">
        <v>79</v>
      </c>
      <c r="AL1057" t="s">
        <v>9640</v>
      </c>
      <c r="AM1057" t="s">
        <v>9641</v>
      </c>
      <c r="AY1057" t="s">
        <v>9515</v>
      </c>
    </row>
    <row r="1058" spans="1:51" x14ac:dyDescent="0.25">
      <c r="A1058" t="s">
        <v>9642</v>
      </c>
      <c r="B1058" t="s">
        <v>9643</v>
      </c>
      <c r="C1058" t="s">
        <v>9</v>
      </c>
      <c r="D1058" t="s">
        <v>3191</v>
      </c>
      <c r="E1058" t="s">
        <v>3853</v>
      </c>
      <c r="F1058" t="s">
        <v>9644</v>
      </c>
      <c r="G1058" t="s">
        <v>11</v>
      </c>
      <c r="H1058" t="s">
        <v>12</v>
      </c>
      <c r="J1058" t="s">
        <v>3186</v>
      </c>
      <c r="K1058" t="s">
        <v>3187</v>
      </c>
      <c r="Z1058" t="s">
        <v>75</v>
      </c>
      <c r="AA1058" t="s">
        <v>76</v>
      </c>
      <c r="AE1058" t="s">
        <v>77</v>
      </c>
      <c r="AF1058" t="s">
        <v>77</v>
      </c>
      <c r="AG1058" t="s">
        <v>75</v>
      </c>
      <c r="AH1058" t="s">
        <v>75</v>
      </c>
      <c r="AJ1058" t="s">
        <v>78</v>
      </c>
      <c r="AK1058" t="s">
        <v>79</v>
      </c>
      <c r="AL1058" t="s">
        <v>9645</v>
      </c>
      <c r="AM1058" t="s">
        <v>9646</v>
      </c>
      <c r="AY1058" t="s">
        <v>9515</v>
      </c>
    </row>
    <row r="1059" spans="1:51" x14ac:dyDescent="0.25">
      <c r="A1059" t="s">
        <v>9647</v>
      </c>
      <c r="B1059" t="s">
        <v>9648</v>
      </c>
      <c r="C1059" t="s">
        <v>9</v>
      </c>
      <c r="D1059" t="s">
        <v>2362</v>
      </c>
      <c r="E1059" t="s">
        <v>9649</v>
      </c>
      <c r="F1059" t="s">
        <v>9650</v>
      </c>
      <c r="G1059" t="s">
        <v>11</v>
      </c>
      <c r="H1059" t="s">
        <v>12</v>
      </c>
      <c r="J1059" t="s">
        <v>3186</v>
      </c>
      <c r="K1059" t="s">
        <v>3187</v>
      </c>
      <c r="Z1059" t="s">
        <v>75</v>
      </c>
      <c r="AA1059" t="s">
        <v>76</v>
      </c>
      <c r="AE1059" t="s">
        <v>77</v>
      </c>
      <c r="AF1059" t="s">
        <v>77</v>
      </c>
      <c r="AG1059" t="s">
        <v>75</v>
      </c>
      <c r="AH1059" t="s">
        <v>75</v>
      </c>
      <c r="AJ1059" t="s">
        <v>78</v>
      </c>
      <c r="AK1059" t="s">
        <v>79</v>
      </c>
      <c r="AL1059" t="s">
        <v>9651</v>
      </c>
      <c r="AM1059" t="s">
        <v>9652</v>
      </c>
      <c r="AY1059" t="s">
        <v>9515</v>
      </c>
    </row>
    <row r="1060" spans="1:51" x14ac:dyDescent="0.25">
      <c r="A1060" t="s">
        <v>9653</v>
      </c>
      <c r="B1060" t="s">
        <v>9654</v>
      </c>
      <c r="C1060" t="s">
        <v>80</v>
      </c>
      <c r="D1060" t="s">
        <v>3212</v>
      </c>
      <c r="E1060" t="s">
        <v>3213</v>
      </c>
      <c r="F1060" t="s">
        <v>3214</v>
      </c>
      <c r="G1060" t="s">
        <v>11</v>
      </c>
      <c r="H1060" t="s">
        <v>12</v>
      </c>
      <c r="J1060" t="s">
        <v>3186</v>
      </c>
      <c r="K1060" t="s">
        <v>3187</v>
      </c>
      <c r="Z1060" t="s">
        <v>75</v>
      </c>
      <c r="AA1060" t="s">
        <v>76</v>
      </c>
      <c r="AE1060" t="s">
        <v>77</v>
      </c>
      <c r="AF1060" t="s">
        <v>77</v>
      </c>
      <c r="AG1060" t="s">
        <v>75</v>
      </c>
      <c r="AH1060" t="s">
        <v>75</v>
      </c>
      <c r="AJ1060" t="s">
        <v>78</v>
      </c>
      <c r="AK1060" t="s">
        <v>79</v>
      </c>
      <c r="AL1060" t="s">
        <v>9655</v>
      </c>
      <c r="AM1060" t="s">
        <v>9656</v>
      </c>
      <c r="AY1060" t="s">
        <v>9515</v>
      </c>
    </row>
    <row r="1061" spans="1:51" x14ac:dyDescent="0.25">
      <c r="A1061" t="s">
        <v>9657</v>
      </c>
      <c r="B1061" t="s">
        <v>9658</v>
      </c>
      <c r="C1061" t="s">
        <v>80</v>
      </c>
      <c r="D1061" t="s">
        <v>2402</v>
      </c>
      <c r="E1061" t="s">
        <v>3209</v>
      </c>
      <c r="F1061" t="s">
        <v>3969</v>
      </c>
      <c r="G1061" t="s">
        <v>11</v>
      </c>
      <c r="H1061" t="s">
        <v>12</v>
      </c>
      <c r="J1061" t="s">
        <v>3186</v>
      </c>
      <c r="K1061" t="s">
        <v>3187</v>
      </c>
      <c r="Z1061" t="s">
        <v>75</v>
      </c>
      <c r="AA1061" t="s">
        <v>76</v>
      </c>
      <c r="AE1061" t="s">
        <v>77</v>
      </c>
      <c r="AF1061" t="s">
        <v>77</v>
      </c>
      <c r="AG1061" t="s">
        <v>75</v>
      </c>
      <c r="AH1061" t="s">
        <v>75</v>
      </c>
      <c r="AJ1061" t="s">
        <v>78</v>
      </c>
      <c r="AK1061" t="s">
        <v>79</v>
      </c>
      <c r="AL1061" t="s">
        <v>9659</v>
      </c>
      <c r="AM1061" t="s">
        <v>9660</v>
      </c>
      <c r="AY1061" t="s">
        <v>9515</v>
      </c>
    </row>
    <row r="1062" spans="1:51" x14ac:dyDescent="0.25">
      <c r="A1062" t="s">
        <v>9661</v>
      </c>
      <c r="B1062" t="s">
        <v>9662</v>
      </c>
      <c r="C1062" t="s">
        <v>80</v>
      </c>
      <c r="D1062" t="s">
        <v>3207</v>
      </c>
      <c r="E1062" t="s">
        <v>1286</v>
      </c>
      <c r="F1062" t="s">
        <v>3208</v>
      </c>
      <c r="G1062" t="s">
        <v>11</v>
      </c>
      <c r="H1062" t="s">
        <v>12</v>
      </c>
      <c r="J1062" t="s">
        <v>3186</v>
      </c>
      <c r="K1062" t="s">
        <v>3187</v>
      </c>
      <c r="Z1062" t="s">
        <v>75</v>
      </c>
      <c r="AA1062" t="s">
        <v>76</v>
      </c>
      <c r="AE1062" t="s">
        <v>77</v>
      </c>
      <c r="AF1062" t="s">
        <v>77</v>
      </c>
      <c r="AG1062" t="s">
        <v>75</v>
      </c>
      <c r="AH1062" t="s">
        <v>75</v>
      </c>
      <c r="AJ1062" t="s">
        <v>78</v>
      </c>
      <c r="AK1062" t="s">
        <v>79</v>
      </c>
      <c r="AL1062" t="s">
        <v>9663</v>
      </c>
      <c r="AM1062" t="s">
        <v>9664</v>
      </c>
      <c r="AY1062" t="s">
        <v>9515</v>
      </c>
    </row>
    <row r="1063" spans="1:51" x14ac:dyDescent="0.25">
      <c r="A1063" t="s">
        <v>9665</v>
      </c>
      <c r="B1063" t="s">
        <v>9666</v>
      </c>
      <c r="C1063" t="s">
        <v>80</v>
      </c>
      <c r="D1063" t="s">
        <v>646</v>
      </c>
      <c r="E1063" t="s">
        <v>3850</v>
      </c>
      <c r="F1063" t="s">
        <v>9667</v>
      </c>
      <c r="G1063" t="s">
        <v>11</v>
      </c>
      <c r="H1063" t="s">
        <v>12</v>
      </c>
      <c r="J1063" t="s">
        <v>3186</v>
      </c>
      <c r="K1063" t="s">
        <v>3187</v>
      </c>
      <c r="Z1063" t="s">
        <v>75</v>
      </c>
      <c r="AA1063" t="s">
        <v>76</v>
      </c>
      <c r="AE1063" t="s">
        <v>77</v>
      </c>
      <c r="AF1063" t="s">
        <v>77</v>
      </c>
      <c r="AG1063" t="s">
        <v>75</v>
      </c>
      <c r="AH1063" t="s">
        <v>75</v>
      </c>
      <c r="AJ1063" t="s">
        <v>78</v>
      </c>
      <c r="AK1063" t="s">
        <v>79</v>
      </c>
      <c r="AL1063" t="s">
        <v>9668</v>
      </c>
      <c r="AM1063" t="s">
        <v>9669</v>
      </c>
      <c r="AY1063" t="s">
        <v>9515</v>
      </c>
    </row>
    <row r="1064" spans="1:51" x14ac:dyDescent="0.25">
      <c r="A1064" t="s">
        <v>9670</v>
      </c>
      <c r="B1064" t="s">
        <v>9671</v>
      </c>
      <c r="C1064" t="s">
        <v>80</v>
      </c>
      <c r="D1064" t="s">
        <v>2295</v>
      </c>
      <c r="E1064" t="s">
        <v>1680</v>
      </c>
      <c r="F1064" t="s">
        <v>9672</v>
      </c>
      <c r="G1064" t="s">
        <v>11</v>
      </c>
      <c r="H1064" t="s">
        <v>12</v>
      </c>
      <c r="J1064" t="s">
        <v>3186</v>
      </c>
      <c r="K1064" t="s">
        <v>3187</v>
      </c>
      <c r="Z1064" t="s">
        <v>75</v>
      </c>
      <c r="AA1064" t="s">
        <v>76</v>
      </c>
      <c r="AE1064" t="s">
        <v>77</v>
      </c>
      <c r="AF1064" t="s">
        <v>77</v>
      </c>
      <c r="AG1064" t="s">
        <v>75</v>
      </c>
      <c r="AH1064" t="s">
        <v>75</v>
      </c>
      <c r="AJ1064" t="s">
        <v>78</v>
      </c>
      <c r="AK1064" t="s">
        <v>79</v>
      </c>
      <c r="AL1064" t="s">
        <v>9673</v>
      </c>
      <c r="AM1064" t="s">
        <v>9674</v>
      </c>
      <c r="AY1064" t="s">
        <v>9515</v>
      </c>
    </row>
    <row r="1065" spans="1:51" x14ac:dyDescent="0.25">
      <c r="A1065" t="s">
        <v>9675</v>
      </c>
      <c r="B1065" t="s">
        <v>9676</v>
      </c>
      <c r="C1065" t="s">
        <v>80</v>
      </c>
      <c r="D1065" t="s">
        <v>884</v>
      </c>
      <c r="E1065" t="s">
        <v>3101</v>
      </c>
      <c r="F1065" t="s">
        <v>9677</v>
      </c>
      <c r="G1065" t="s">
        <v>11</v>
      </c>
      <c r="H1065" t="s">
        <v>12</v>
      </c>
      <c r="J1065" t="s">
        <v>3186</v>
      </c>
      <c r="K1065" t="s">
        <v>3187</v>
      </c>
      <c r="Z1065" t="s">
        <v>75</v>
      </c>
      <c r="AA1065" t="s">
        <v>76</v>
      </c>
      <c r="AE1065" t="s">
        <v>77</v>
      </c>
      <c r="AF1065" t="s">
        <v>77</v>
      </c>
      <c r="AG1065" t="s">
        <v>75</v>
      </c>
      <c r="AH1065" t="s">
        <v>75</v>
      </c>
      <c r="AJ1065" t="s">
        <v>78</v>
      </c>
      <c r="AK1065" t="s">
        <v>79</v>
      </c>
      <c r="AL1065" t="s">
        <v>9678</v>
      </c>
      <c r="AM1065" t="s">
        <v>9679</v>
      </c>
      <c r="AY1065" t="s">
        <v>9515</v>
      </c>
    </row>
    <row r="1066" spans="1:51" x14ac:dyDescent="0.25">
      <c r="A1066" t="s">
        <v>9680</v>
      </c>
      <c r="B1066" t="s">
        <v>9681</v>
      </c>
      <c r="C1066" t="s">
        <v>80</v>
      </c>
      <c r="D1066" t="s">
        <v>355</v>
      </c>
      <c r="E1066" t="s">
        <v>9682</v>
      </c>
      <c r="F1066" t="s">
        <v>9683</v>
      </c>
      <c r="G1066" t="s">
        <v>11</v>
      </c>
      <c r="H1066" t="s">
        <v>12</v>
      </c>
      <c r="J1066" t="s">
        <v>3186</v>
      </c>
      <c r="K1066" t="s">
        <v>3187</v>
      </c>
      <c r="Z1066" t="s">
        <v>75</v>
      </c>
      <c r="AA1066" t="s">
        <v>76</v>
      </c>
      <c r="AE1066" t="s">
        <v>77</v>
      </c>
      <c r="AF1066" t="s">
        <v>77</v>
      </c>
      <c r="AG1066" t="s">
        <v>75</v>
      </c>
      <c r="AH1066" t="s">
        <v>75</v>
      </c>
      <c r="AJ1066" t="s">
        <v>78</v>
      </c>
      <c r="AK1066" t="s">
        <v>79</v>
      </c>
      <c r="AL1066" t="s">
        <v>9684</v>
      </c>
      <c r="AM1066" t="s">
        <v>9685</v>
      </c>
      <c r="AY1066" t="s">
        <v>9515</v>
      </c>
    </row>
    <row r="1067" spans="1:51" x14ac:dyDescent="0.25">
      <c r="A1067" t="s">
        <v>9686</v>
      </c>
      <c r="B1067" t="s">
        <v>9687</v>
      </c>
      <c r="C1067" t="s">
        <v>9</v>
      </c>
      <c r="D1067" t="s">
        <v>3433</v>
      </c>
      <c r="E1067" t="s">
        <v>9688</v>
      </c>
      <c r="F1067" t="s">
        <v>9689</v>
      </c>
      <c r="G1067" t="s">
        <v>11</v>
      </c>
      <c r="H1067" t="s">
        <v>12</v>
      </c>
      <c r="J1067" t="s">
        <v>3186</v>
      </c>
      <c r="K1067" t="s">
        <v>3187</v>
      </c>
      <c r="Z1067" t="s">
        <v>75</v>
      </c>
      <c r="AA1067" t="s">
        <v>76</v>
      </c>
      <c r="AE1067" t="s">
        <v>77</v>
      </c>
      <c r="AF1067" t="s">
        <v>77</v>
      </c>
      <c r="AG1067" t="s">
        <v>75</v>
      </c>
      <c r="AH1067" t="s">
        <v>75</v>
      </c>
      <c r="AJ1067" t="s">
        <v>78</v>
      </c>
      <c r="AK1067" t="s">
        <v>79</v>
      </c>
      <c r="AL1067" t="s">
        <v>9690</v>
      </c>
      <c r="AM1067" t="s">
        <v>9691</v>
      </c>
      <c r="AY1067" t="s">
        <v>9515</v>
      </c>
    </row>
    <row r="1068" spans="1:51" x14ac:dyDescent="0.25">
      <c r="A1068" t="s">
        <v>9692</v>
      </c>
      <c r="B1068" t="s">
        <v>9693</v>
      </c>
      <c r="C1068" t="s">
        <v>80</v>
      </c>
      <c r="D1068" t="s">
        <v>585</v>
      </c>
      <c r="E1068" t="s">
        <v>3955</v>
      </c>
      <c r="F1068" t="s">
        <v>2061</v>
      </c>
      <c r="G1068" t="s">
        <v>11</v>
      </c>
      <c r="H1068" t="s">
        <v>12</v>
      </c>
      <c r="J1068" t="s">
        <v>3186</v>
      </c>
      <c r="K1068" t="s">
        <v>3187</v>
      </c>
      <c r="Z1068" t="s">
        <v>75</v>
      </c>
      <c r="AA1068" t="s">
        <v>76</v>
      </c>
      <c r="AE1068" t="s">
        <v>77</v>
      </c>
      <c r="AF1068" t="s">
        <v>77</v>
      </c>
      <c r="AG1068" t="s">
        <v>75</v>
      </c>
      <c r="AH1068" t="s">
        <v>75</v>
      </c>
      <c r="AJ1068" t="s">
        <v>78</v>
      </c>
      <c r="AK1068" t="s">
        <v>79</v>
      </c>
      <c r="AL1068" t="s">
        <v>9694</v>
      </c>
      <c r="AM1068" t="s">
        <v>9695</v>
      </c>
      <c r="AY1068" t="s">
        <v>9515</v>
      </c>
    </row>
    <row r="1069" spans="1:51" x14ac:dyDescent="0.25">
      <c r="A1069" t="s">
        <v>9696</v>
      </c>
      <c r="B1069" t="s">
        <v>9697</v>
      </c>
      <c r="C1069" t="s">
        <v>80</v>
      </c>
      <c r="D1069" t="s">
        <v>4049</v>
      </c>
      <c r="E1069" t="s">
        <v>9698</v>
      </c>
      <c r="F1069" t="s">
        <v>9699</v>
      </c>
      <c r="G1069" t="s">
        <v>11</v>
      </c>
      <c r="H1069" t="s">
        <v>12</v>
      </c>
      <c r="J1069" t="s">
        <v>3186</v>
      </c>
      <c r="K1069" t="s">
        <v>3187</v>
      </c>
      <c r="Z1069" t="s">
        <v>75</v>
      </c>
      <c r="AA1069" t="s">
        <v>76</v>
      </c>
      <c r="AE1069" t="s">
        <v>77</v>
      </c>
      <c r="AF1069" t="s">
        <v>77</v>
      </c>
      <c r="AG1069" t="s">
        <v>75</v>
      </c>
      <c r="AH1069" t="s">
        <v>75</v>
      </c>
      <c r="AJ1069" t="s">
        <v>78</v>
      </c>
      <c r="AK1069" t="s">
        <v>79</v>
      </c>
      <c r="AL1069" t="s">
        <v>9700</v>
      </c>
      <c r="AM1069" t="s">
        <v>9701</v>
      </c>
      <c r="AY1069" t="s">
        <v>9515</v>
      </c>
    </row>
    <row r="1070" spans="1:51" x14ac:dyDescent="0.25">
      <c r="A1070" t="s">
        <v>9702</v>
      </c>
      <c r="B1070" t="s">
        <v>9703</v>
      </c>
      <c r="C1070" t="s">
        <v>80</v>
      </c>
      <c r="D1070" t="s">
        <v>3851</v>
      </c>
      <c r="E1070" t="s">
        <v>9704</v>
      </c>
      <c r="F1070" t="s">
        <v>9705</v>
      </c>
      <c r="G1070" t="s">
        <v>11</v>
      </c>
      <c r="H1070" t="s">
        <v>12</v>
      </c>
      <c r="J1070" t="s">
        <v>3186</v>
      </c>
      <c r="K1070" t="s">
        <v>3187</v>
      </c>
      <c r="Z1070" t="s">
        <v>75</v>
      </c>
      <c r="AA1070" t="s">
        <v>76</v>
      </c>
      <c r="AE1070" t="s">
        <v>77</v>
      </c>
      <c r="AF1070" t="s">
        <v>77</v>
      </c>
      <c r="AG1070" t="s">
        <v>75</v>
      </c>
      <c r="AH1070" t="s">
        <v>75</v>
      </c>
      <c r="AJ1070" t="s">
        <v>78</v>
      </c>
      <c r="AK1070" t="s">
        <v>79</v>
      </c>
      <c r="AL1070" t="s">
        <v>9706</v>
      </c>
      <c r="AM1070" t="s">
        <v>9707</v>
      </c>
      <c r="AY1070" t="s">
        <v>9515</v>
      </c>
    </row>
    <row r="1071" spans="1:51" x14ac:dyDescent="0.25">
      <c r="A1071" t="s">
        <v>9708</v>
      </c>
      <c r="B1071" t="s">
        <v>9709</v>
      </c>
      <c r="C1071" t="s">
        <v>9</v>
      </c>
      <c r="D1071" t="s">
        <v>1123</v>
      </c>
      <c r="E1071" t="s">
        <v>9710</v>
      </c>
      <c r="F1071" t="s">
        <v>9711</v>
      </c>
      <c r="G1071" t="s">
        <v>11</v>
      </c>
      <c r="H1071" t="s">
        <v>12</v>
      </c>
      <c r="J1071" t="s">
        <v>3186</v>
      </c>
      <c r="K1071" t="s">
        <v>3187</v>
      </c>
      <c r="Z1071" t="s">
        <v>75</v>
      </c>
      <c r="AA1071" t="s">
        <v>76</v>
      </c>
      <c r="AE1071" t="s">
        <v>77</v>
      </c>
      <c r="AF1071" t="s">
        <v>77</v>
      </c>
      <c r="AG1071" t="s">
        <v>75</v>
      </c>
      <c r="AH1071" t="s">
        <v>75</v>
      </c>
      <c r="AJ1071" t="s">
        <v>78</v>
      </c>
      <c r="AK1071" t="s">
        <v>79</v>
      </c>
      <c r="AL1071" t="s">
        <v>9712</v>
      </c>
      <c r="AM1071" t="s">
        <v>9713</v>
      </c>
      <c r="AY1071" t="s">
        <v>9515</v>
      </c>
    </row>
    <row r="1072" spans="1:51" x14ac:dyDescent="0.25">
      <c r="A1072" t="s">
        <v>9714</v>
      </c>
      <c r="B1072" t="s">
        <v>9715</v>
      </c>
      <c r="C1072" t="s">
        <v>80</v>
      </c>
      <c r="D1072" t="s">
        <v>2956</v>
      </c>
      <c r="E1072" t="s">
        <v>3190</v>
      </c>
      <c r="F1072" t="s">
        <v>2739</v>
      </c>
      <c r="G1072" t="s">
        <v>11</v>
      </c>
      <c r="H1072" t="s">
        <v>12</v>
      </c>
      <c r="J1072" t="s">
        <v>3186</v>
      </c>
      <c r="K1072" t="s">
        <v>3187</v>
      </c>
      <c r="Z1072" t="s">
        <v>75</v>
      </c>
      <c r="AA1072" t="s">
        <v>76</v>
      </c>
      <c r="AE1072" t="s">
        <v>77</v>
      </c>
      <c r="AF1072" t="s">
        <v>77</v>
      </c>
      <c r="AG1072" t="s">
        <v>75</v>
      </c>
      <c r="AH1072" t="s">
        <v>75</v>
      </c>
      <c r="AJ1072" t="s">
        <v>78</v>
      </c>
      <c r="AK1072" t="s">
        <v>79</v>
      </c>
      <c r="AL1072" t="s">
        <v>9716</v>
      </c>
      <c r="AM1072" t="s">
        <v>9717</v>
      </c>
      <c r="AY1072" t="s">
        <v>9515</v>
      </c>
    </row>
    <row r="1073" spans="1:51" x14ac:dyDescent="0.25">
      <c r="A1073" t="s">
        <v>9718</v>
      </c>
      <c r="B1073" t="s">
        <v>9719</v>
      </c>
      <c r="C1073" t="s">
        <v>9</v>
      </c>
      <c r="D1073" t="s">
        <v>2364</v>
      </c>
      <c r="E1073" t="s">
        <v>9720</v>
      </c>
      <c r="F1073" t="s">
        <v>3302</v>
      </c>
      <c r="G1073" t="s">
        <v>11</v>
      </c>
      <c r="H1073" t="s">
        <v>12</v>
      </c>
      <c r="J1073" t="s">
        <v>569</v>
      </c>
      <c r="K1073" t="s">
        <v>570</v>
      </c>
      <c r="Z1073" t="s">
        <v>75</v>
      </c>
      <c r="AA1073" t="s">
        <v>76</v>
      </c>
      <c r="AE1073" t="s">
        <v>77</v>
      </c>
      <c r="AF1073" t="s">
        <v>77</v>
      </c>
      <c r="AG1073" t="s">
        <v>75</v>
      </c>
      <c r="AH1073" t="s">
        <v>75</v>
      </c>
      <c r="AJ1073" t="s">
        <v>78</v>
      </c>
      <c r="AK1073" t="s">
        <v>79</v>
      </c>
      <c r="AL1073" t="s">
        <v>9721</v>
      </c>
      <c r="AM1073" t="s">
        <v>9722</v>
      </c>
      <c r="AY1073" t="s">
        <v>8864</v>
      </c>
    </row>
    <row r="1074" spans="1:51" x14ac:dyDescent="0.25">
      <c r="A1074" t="s">
        <v>9723</v>
      </c>
      <c r="B1074" t="s">
        <v>9724</v>
      </c>
      <c r="C1074" t="s">
        <v>80</v>
      </c>
      <c r="D1074" t="s">
        <v>1087</v>
      </c>
      <c r="E1074" t="s">
        <v>587</v>
      </c>
      <c r="F1074" t="s">
        <v>9725</v>
      </c>
      <c r="G1074" t="s">
        <v>11</v>
      </c>
      <c r="H1074" t="s">
        <v>12</v>
      </c>
      <c r="J1074" t="s">
        <v>569</v>
      </c>
      <c r="K1074" t="s">
        <v>570</v>
      </c>
      <c r="Z1074" t="s">
        <v>75</v>
      </c>
      <c r="AA1074" t="s">
        <v>76</v>
      </c>
      <c r="AE1074" t="s">
        <v>77</v>
      </c>
      <c r="AF1074" t="s">
        <v>77</v>
      </c>
      <c r="AG1074" t="s">
        <v>75</v>
      </c>
      <c r="AH1074" t="s">
        <v>75</v>
      </c>
      <c r="AJ1074" t="s">
        <v>78</v>
      </c>
      <c r="AK1074" t="s">
        <v>79</v>
      </c>
      <c r="AL1074" t="s">
        <v>9726</v>
      </c>
      <c r="AM1074" t="s">
        <v>9727</v>
      </c>
      <c r="AY1074" t="s">
        <v>8864</v>
      </c>
    </row>
    <row r="1075" spans="1:51" x14ac:dyDescent="0.25">
      <c r="A1075" t="s">
        <v>9728</v>
      </c>
      <c r="B1075" t="s">
        <v>9729</v>
      </c>
      <c r="C1075" t="s">
        <v>9</v>
      </c>
      <c r="D1075" t="s">
        <v>1424</v>
      </c>
      <c r="E1075" t="s">
        <v>9730</v>
      </c>
      <c r="F1075" t="s">
        <v>9731</v>
      </c>
      <c r="G1075" t="s">
        <v>11</v>
      </c>
      <c r="H1075" t="s">
        <v>12</v>
      </c>
      <c r="J1075" t="s">
        <v>569</v>
      </c>
      <c r="K1075" t="s">
        <v>570</v>
      </c>
      <c r="Z1075" t="s">
        <v>75</v>
      </c>
      <c r="AA1075" t="s">
        <v>76</v>
      </c>
      <c r="AE1075" t="s">
        <v>77</v>
      </c>
      <c r="AF1075" t="s">
        <v>77</v>
      </c>
      <c r="AG1075" t="s">
        <v>75</v>
      </c>
      <c r="AH1075" t="s">
        <v>75</v>
      </c>
      <c r="AJ1075" t="s">
        <v>78</v>
      </c>
      <c r="AK1075" t="s">
        <v>79</v>
      </c>
      <c r="AL1075" t="s">
        <v>9732</v>
      </c>
      <c r="AM1075" t="s">
        <v>9733</v>
      </c>
      <c r="AY1075" t="s">
        <v>8864</v>
      </c>
    </row>
    <row r="1076" spans="1:51" x14ac:dyDescent="0.25">
      <c r="A1076" t="s">
        <v>9734</v>
      </c>
      <c r="B1076" t="s">
        <v>9735</v>
      </c>
      <c r="C1076" t="s">
        <v>80</v>
      </c>
      <c r="D1076" t="s">
        <v>2383</v>
      </c>
      <c r="E1076" t="s">
        <v>3958</v>
      </c>
      <c r="F1076" t="s">
        <v>9736</v>
      </c>
      <c r="G1076" t="s">
        <v>11</v>
      </c>
      <c r="H1076" t="s">
        <v>12</v>
      </c>
      <c r="J1076" t="s">
        <v>3186</v>
      </c>
      <c r="K1076" t="s">
        <v>3187</v>
      </c>
      <c r="Z1076" t="s">
        <v>75</v>
      </c>
      <c r="AA1076" t="s">
        <v>76</v>
      </c>
      <c r="AE1076" t="s">
        <v>77</v>
      </c>
      <c r="AF1076" t="s">
        <v>77</v>
      </c>
      <c r="AG1076" t="s">
        <v>75</v>
      </c>
      <c r="AH1076" t="s">
        <v>75</v>
      </c>
      <c r="AJ1076" t="s">
        <v>78</v>
      </c>
      <c r="AK1076" t="s">
        <v>79</v>
      </c>
      <c r="AL1076" t="s">
        <v>9737</v>
      </c>
      <c r="AM1076" t="s">
        <v>9738</v>
      </c>
      <c r="AY1076" t="s">
        <v>9515</v>
      </c>
    </row>
    <row r="1077" spans="1:51" x14ac:dyDescent="0.25">
      <c r="A1077" t="s">
        <v>9739</v>
      </c>
      <c r="B1077" t="s">
        <v>9740</v>
      </c>
      <c r="C1077" t="s">
        <v>9</v>
      </c>
      <c r="D1077" t="s">
        <v>2744</v>
      </c>
      <c r="E1077" t="s">
        <v>9741</v>
      </c>
      <c r="F1077" t="s">
        <v>9742</v>
      </c>
      <c r="G1077" t="s">
        <v>11</v>
      </c>
      <c r="H1077" t="s">
        <v>12</v>
      </c>
      <c r="J1077" t="s">
        <v>3186</v>
      </c>
      <c r="K1077" t="s">
        <v>3187</v>
      </c>
      <c r="Z1077" t="s">
        <v>75</v>
      </c>
      <c r="AA1077" t="s">
        <v>76</v>
      </c>
      <c r="AE1077" t="s">
        <v>77</v>
      </c>
      <c r="AF1077" t="s">
        <v>77</v>
      </c>
      <c r="AG1077" t="s">
        <v>75</v>
      </c>
      <c r="AH1077" t="s">
        <v>75</v>
      </c>
      <c r="AJ1077" t="s">
        <v>78</v>
      </c>
      <c r="AK1077" t="s">
        <v>79</v>
      </c>
      <c r="AL1077" t="s">
        <v>9743</v>
      </c>
      <c r="AM1077" t="s">
        <v>9744</v>
      </c>
      <c r="AY1077" t="s">
        <v>9515</v>
      </c>
    </row>
    <row r="1078" spans="1:51" x14ac:dyDescent="0.25">
      <c r="A1078" t="s">
        <v>9745</v>
      </c>
      <c r="B1078" t="s">
        <v>9746</v>
      </c>
      <c r="C1078" t="s">
        <v>80</v>
      </c>
      <c r="D1078" t="s">
        <v>2021</v>
      </c>
      <c r="E1078" t="s">
        <v>4012</v>
      </c>
      <c r="F1078" t="s">
        <v>4013</v>
      </c>
      <c r="G1078" t="s">
        <v>11</v>
      </c>
      <c r="H1078" t="s">
        <v>12</v>
      </c>
      <c r="J1078" t="s">
        <v>569</v>
      </c>
      <c r="K1078" t="s">
        <v>570</v>
      </c>
      <c r="Z1078" t="s">
        <v>75</v>
      </c>
      <c r="AA1078" t="s">
        <v>76</v>
      </c>
      <c r="AE1078" t="s">
        <v>77</v>
      </c>
      <c r="AF1078" t="s">
        <v>77</v>
      </c>
      <c r="AG1078" t="s">
        <v>75</v>
      </c>
      <c r="AH1078" t="s">
        <v>75</v>
      </c>
      <c r="AJ1078" t="s">
        <v>78</v>
      </c>
      <c r="AK1078" t="s">
        <v>79</v>
      </c>
      <c r="AL1078" t="s">
        <v>9747</v>
      </c>
      <c r="AM1078" t="s">
        <v>9748</v>
      </c>
      <c r="AY1078" t="s">
        <v>8864</v>
      </c>
    </row>
    <row r="1079" spans="1:51" x14ac:dyDescent="0.25">
      <c r="A1079" t="s">
        <v>9749</v>
      </c>
      <c r="B1079" t="s">
        <v>9750</v>
      </c>
      <c r="C1079" t="s">
        <v>9</v>
      </c>
      <c r="D1079" t="s">
        <v>1263</v>
      </c>
      <c r="E1079" t="s">
        <v>9751</v>
      </c>
      <c r="F1079" t="s">
        <v>9752</v>
      </c>
      <c r="G1079" t="s">
        <v>11</v>
      </c>
      <c r="H1079" t="s">
        <v>12</v>
      </c>
      <c r="J1079" t="s">
        <v>569</v>
      </c>
      <c r="K1079" t="s">
        <v>570</v>
      </c>
      <c r="Z1079" t="s">
        <v>75</v>
      </c>
      <c r="AA1079" t="s">
        <v>76</v>
      </c>
      <c r="AE1079" t="s">
        <v>77</v>
      </c>
      <c r="AF1079" t="s">
        <v>77</v>
      </c>
      <c r="AG1079" t="s">
        <v>75</v>
      </c>
      <c r="AH1079" t="s">
        <v>75</v>
      </c>
      <c r="AJ1079" t="s">
        <v>78</v>
      </c>
      <c r="AK1079" t="s">
        <v>79</v>
      </c>
      <c r="AL1079" t="s">
        <v>9753</v>
      </c>
      <c r="AM1079" t="s">
        <v>9754</v>
      </c>
      <c r="AY1079" t="s">
        <v>8864</v>
      </c>
    </row>
    <row r="1080" spans="1:51" x14ac:dyDescent="0.25">
      <c r="A1080" t="s">
        <v>9755</v>
      </c>
      <c r="B1080" t="s">
        <v>9756</v>
      </c>
      <c r="C1080" t="s">
        <v>80</v>
      </c>
      <c r="D1080" t="s">
        <v>2168</v>
      </c>
      <c r="E1080" t="s">
        <v>3194</v>
      </c>
      <c r="F1080" t="s">
        <v>3195</v>
      </c>
      <c r="G1080" t="s">
        <v>11</v>
      </c>
      <c r="H1080" t="s">
        <v>12</v>
      </c>
      <c r="J1080" t="s">
        <v>3186</v>
      </c>
      <c r="K1080" t="s">
        <v>3187</v>
      </c>
      <c r="Z1080" t="s">
        <v>75</v>
      </c>
      <c r="AA1080" t="s">
        <v>76</v>
      </c>
      <c r="AE1080" t="s">
        <v>77</v>
      </c>
      <c r="AF1080" t="s">
        <v>77</v>
      </c>
      <c r="AG1080" t="s">
        <v>75</v>
      </c>
      <c r="AH1080" t="s">
        <v>75</v>
      </c>
      <c r="AJ1080" t="s">
        <v>78</v>
      </c>
      <c r="AK1080" t="s">
        <v>79</v>
      </c>
      <c r="AL1080" t="s">
        <v>9757</v>
      </c>
      <c r="AM1080" t="s">
        <v>9758</v>
      </c>
      <c r="AY1080" t="s">
        <v>9515</v>
      </c>
    </row>
    <row r="1081" spans="1:51" x14ac:dyDescent="0.25">
      <c r="A1081" t="s">
        <v>9759</v>
      </c>
      <c r="B1081" t="s">
        <v>9760</v>
      </c>
      <c r="C1081" t="s">
        <v>80</v>
      </c>
      <c r="D1081" t="s">
        <v>3957</v>
      </c>
      <c r="E1081" t="s">
        <v>9761</v>
      </c>
      <c r="F1081" t="s">
        <v>3947</v>
      </c>
      <c r="G1081" t="s">
        <v>11</v>
      </c>
      <c r="H1081" t="s">
        <v>12</v>
      </c>
      <c r="J1081" t="s">
        <v>3186</v>
      </c>
      <c r="K1081" t="s">
        <v>3187</v>
      </c>
      <c r="Z1081" t="s">
        <v>75</v>
      </c>
      <c r="AA1081" t="s">
        <v>76</v>
      </c>
      <c r="AE1081" t="s">
        <v>77</v>
      </c>
      <c r="AF1081" t="s">
        <v>77</v>
      </c>
      <c r="AG1081" t="s">
        <v>75</v>
      </c>
      <c r="AH1081" t="s">
        <v>75</v>
      </c>
      <c r="AJ1081" t="s">
        <v>78</v>
      </c>
      <c r="AK1081" t="s">
        <v>79</v>
      </c>
      <c r="AL1081" t="s">
        <v>9762</v>
      </c>
      <c r="AM1081" t="s">
        <v>9763</v>
      </c>
      <c r="AY1081" t="s">
        <v>9515</v>
      </c>
    </row>
    <row r="1082" spans="1:51" x14ac:dyDescent="0.25">
      <c r="A1082" t="s">
        <v>9764</v>
      </c>
      <c r="B1082" t="s">
        <v>9765</v>
      </c>
      <c r="C1082" t="s">
        <v>80</v>
      </c>
      <c r="D1082" t="s">
        <v>1953</v>
      </c>
      <c r="E1082" t="s">
        <v>3188</v>
      </c>
      <c r="F1082" t="s">
        <v>3189</v>
      </c>
      <c r="G1082" t="s">
        <v>11</v>
      </c>
      <c r="H1082" t="s">
        <v>12</v>
      </c>
      <c r="J1082" t="s">
        <v>3186</v>
      </c>
      <c r="K1082" t="s">
        <v>3187</v>
      </c>
      <c r="Z1082" t="s">
        <v>75</v>
      </c>
      <c r="AA1082" t="s">
        <v>76</v>
      </c>
      <c r="AE1082" t="s">
        <v>77</v>
      </c>
      <c r="AF1082" t="s">
        <v>77</v>
      </c>
      <c r="AG1082" t="s">
        <v>75</v>
      </c>
      <c r="AH1082" t="s">
        <v>75</v>
      </c>
      <c r="AJ1082" t="s">
        <v>78</v>
      </c>
      <c r="AK1082" t="s">
        <v>79</v>
      </c>
      <c r="AL1082" t="s">
        <v>9766</v>
      </c>
      <c r="AM1082" t="s">
        <v>9767</v>
      </c>
      <c r="AY1082" t="s">
        <v>9515</v>
      </c>
    </row>
    <row r="1083" spans="1:51" x14ac:dyDescent="0.25">
      <c r="A1083" t="s">
        <v>9768</v>
      </c>
      <c r="B1083" t="s">
        <v>9769</v>
      </c>
      <c r="C1083" t="s">
        <v>80</v>
      </c>
      <c r="D1083" t="s">
        <v>2962</v>
      </c>
      <c r="E1083" t="s">
        <v>9770</v>
      </c>
      <c r="F1083" t="s">
        <v>9771</v>
      </c>
      <c r="G1083" t="s">
        <v>11</v>
      </c>
      <c r="H1083" t="s">
        <v>12</v>
      </c>
      <c r="J1083" t="s">
        <v>569</v>
      </c>
      <c r="K1083" t="s">
        <v>570</v>
      </c>
      <c r="Z1083" t="s">
        <v>75</v>
      </c>
      <c r="AA1083" t="s">
        <v>76</v>
      </c>
      <c r="AE1083" t="s">
        <v>77</v>
      </c>
      <c r="AF1083" t="s">
        <v>77</v>
      </c>
      <c r="AG1083" t="s">
        <v>75</v>
      </c>
      <c r="AH1083" t="s">
        <v>75</v>
      </c>
      <c r="AJ1083" t="s">
        <v>78</v>
      </c>
      <c r="AK1083" t="s">
        <v>79</v>
      </c>
      <c r="AL1083" t="s">
        <v>9772</v>
      </c>
      <c r="AM1083" t="s">
        <v>9773</v>
      </c>
      <c r="AY1083" t="s">
        <v>8864</v>
      </c>
    </row>
    <row r="1084" spans="1:51" x14ac:dyDescent="0.25">
      <c r="A1084" t="s">
        <v>9774</v>
      </c>
      <c r="B1084" t="s">
        <v>9775</v>
      </c>
      <c r="C1084" t="s">
        <v>80</v>
      </c>
      <c r="D1084" t="s">
        <v>3824</v>
      </c>
      <c r="E1084" t="s">
        <v>3849</v>
      </c>
      <c r="F1084" t="s">
        <v>9776</v>
      </c>
      <c r="G1084" t="s">
        <v>11</v>
      </c>
      <c r="H1084" t="s">
        <v>12</v>
      </c>
      <c r="J1084" t="s">
        <v>3186</v>
      </c>
      <c r="K1084" t="s">
        <v>3187</v>
      </c>
      <c r="Z1084" t="s">
        <v>75</v>
      </c>
      <c r="AA1084" t="s">
        <v>76</v>
      </c>
      <c r="AE1084" t="s">
        <v>77</v>
      </c>
      <c r="AF1084" t="s">
        <v>77</v>
      </c>
      <c r="AG1084" t="s">
        <v>75</v>
      </c>
      <c r="AH1084" t="s">
        <v>75</v>
      </c>
      <c r="AJ1084" t="s">
        <v>78</v>
      </c>
      <c r="AK1084" t="s">
        <v>79</v>
      </c>
      <c r="AL1084" t="s">
        <v>9777</v>
      </c>
      <c r="AM1084" t="s">
        <v>9778</v>
      </c>
      <c r="AY1084" t="s">
        <v>9515</v>
      </c>
    </row>
    <row r="1085" spans="1:51" x14ac:dyDescent="0.25">
      <c r="A1085" t="s">
        <v>9779</v>
      </c>
      <c r="B1085" t="s">
        <v>9780</v>
      </c>
      <c r="C1085" t="s">
        <v>80</v>
      </c>
      <c r="D1085" t="s">
        <v>618</v>
      </c>
      <c r="E1085" t="s">
        <v>8867</v>
      </c>
      <c r="F1085" t="s">
        <v>9781</v>
      </c>
      <c r="G1085" t="s">
        <v>11</v>
      </c>
      <c r="H1085" t="s">
        <v>12</v>
      </c>
      <c r="J1085" t="s">
        <v>569</v>
      </c>
      <c r="K1085" t="s">
        <v>570</v>
      </c>
      <c r="Z1085" t="s">
        <v>75</v>
      </c>
      <c r="AA1085" t="s">
        <v>76</v>
      </c>
      <c r="AE1085" t="s">
        <v>77</v>
      </c>
      <c r="AF1085" t="s">
        <v>77</v>
      </c>
      <c r="AG1085" t="s">
        <v>75</v>
      </c>
      <c r="AH1085" t="s">
        <v>75</v>
      </c>
      <c r="AJ1085" t="s">
        <v>78</v>
      </c>
      <c r="AK1085" t="s">
        <v>79</v>
      </c>
      <c r="AL1085" t="s">
        <v>9782</v>
      </c>
      <c r="AM1085" t="s">
        <v>9783</v>
      </c>
      <c r="AY1085" t="s">
        <v>8864</v>
      </c>
    </row>
    <row r="1086" spans="1:51" x14ac:dyDescent="0.25">
      <c r="A1086" t="s">
        <v>9784</v>
      </c>
      <c r="B1086" t="s">
        <v>9785</v>
      </c>
      <c r="C1086" t="s">
        <v>9</v>
      </c>
      <c r="D1086" t="s">
        <v>9786</v>
      </c>
      <c r="E1086" t="s">
        <v>9787</v>
      </c>
      <c r="F1086" t="s">
        <v>9788</v>
      </c>
      <c r="G1086" t="s">
        <v>11</v>
      </c>
      <c r="H1086" t="s">
        <v>12</v>
      </c>
      <c r="J1086" t="s">
        <v>3629</v>
      </c>
      <c r="K1086" t="s">
        <v>3630</v>
      </c>
      <c r="Z1086" t="s">
        <v>75</v>
      </c>
      <c r="AA1086" t="s">
        <v>76</v>
      </c>
      <c r="AE1086" t="s">
        <v>77</v>
      </c>
      <c r="AF1086" t="s">
        <v>77</v>
      </c>
      <c r="AG1086" t="s">
        <v>75</v>
      </c>
      <c r="AH1086" t="s">
        <v>75</v>
      </c>
      <c r="AJ1086" t="s">
        <v>78</v>
      </c>
      <c r="AK1086" t="s">
        <v>79</v>
      </c>
      <c r="AL1086" t="s">
        <v>9789</v>
      </c>
      <c r="AM1086" t="s">
        <v>9790</v>
      </c>
      <c r="AY1086" t="s">
        <v>9791</v>
      </c>
    </row>
    <row r="1087" spans="1:51" x14ac:dyDescent="0.25">
      <c r="A1087" t="s">
        <v>9792</v>
      </c>
      <c r="B1087" t="s">
        <v>9793</v>
      </c>
      <c r="C1087" t="s">
        <v>9</v>
      </c>
      <c r="D1087" t="s">
        <v>3779</v>
      </c>
      <c r="E1087" t="s">
        <v>3778</v>
      </c>
      <c r="F1087" t="s">
        <v>3780</v>
      </c>
      <c r="G1087" t="s">
        <v>11</v>
      </c>
      <c r="H1087" t="s">
        <v>12</v>
      </c>
      <c r="J1087" t="s">
        <v>3629</v>
      </c>
      <c r="K1087" t="s">
        <v>3630</v>
      </c>
      <c r="Z1087" t="s">
        <v>75</v>
      </c>
      <c r="AA1087" t="s">
        <v>76</v>
      </c>
      <c r="AE1087" t="s">
        <v>77</v>
      </c>
      <c r="AF1087" t="s">
        <v>77</v>
      </c>
      <c r="AG1087" t="s">
        <v>75</v>
      </c>
      <c r="AH1087" t="s">
        <v>75</v>
      </c>
      <c r="AJ1087" t="s">
        <v>78</v>
      </c>
      <c r="AK1087" t="s">
        <v>79</v>
      </c>
      <c r="AL1087" t="s">
        <v>9794</v>
      </c>
      <c r="AM1087" t="s">
        <v>9795</v>
      </c>
      <c r="AY1087" t="s">
        <v>9791</v>
      </c>
    </row>
    <row r="1088" spans="1:51" x14ac:dyDescent="0.25">
      <c r="A1088" t="s">
        <v>9796</v>
      </c>
      <c r="B1088" t="s">
        <v>9797</v>
      </c>
      <c r="C1088" t="s">
        <v>9</v>
      </c>
      <c r="D1088" t="s">
        <v>9798</v>
      </c>
      <c r="E1088" t="s">
        <v>1180</v>
      </c>
      <c r="F1088" t="s">
        <v>9799</v>
      </c>
      <c r="G1088" t="s">
        <v>11</v>
      </c>
      <c r="H1088" t="s">
        <v>12</v>
      </c>
      <c r="J1088" t="s">
        <v>3629</v>
      </c>
      <c r="K1088" t="s">
        <v>3630</v>
      </c>
      <c r="Z1088" t="s">
        <v>75</v>
      </c>
      <c r="AA1088" t="s">
        <v>76</v>
      </c>
      <c r="AE1088" t="s">
        <v>77</v>
      </c>
      <c r="AF1088" t="s">
        <v>77</v>
      </c>
      <c r="AG1088" t="s">
        <v>75</v>
      </c>
      <c r="AH1088" t="s">
        <v>75</v>
      </c>
      <c r="AJ1088" t="s">
        <v>78</v>
      </c>
      <c r="AK1088" t="s">
        <v>79</v>
      </c>
      <c r="AL1088" t="s">
        <v>9794</v>
      </c>
      <c r="AM1088" t="s">
        <v>9800</v>
      </c>
      <c r="AY1088" t="s">
        <v>9791</v>
      </c>
    </row>
    <row r="1089" spans="1:51" x14ac:dyDescent="0.25">
      <c r="A1089" t="s">
        <v>9801</v>
      </c>
      <c r="B1089" t="s">
        <v>9802</v>
      </c>
      <c r="C1089" t="s">
        <v>9</v>
      </c>
      <c r="D1089" t="s">
        <v>9803</v>
      </c>
      <c r="E1089" t="s">
        <v>3728</v>
      </c>
      <c r="F1089" t="s">
        <v>9804</v>
      </c>
      <c r="G1089" t="s">
        <v>11</v>
      </c>
      <c r="H1089" t="s">
        <v>12</v>
      </c>
      <c r="J1089" t="s">
        <v>3629</v>
      </c>
      <c r="K1089" t="s">
        <v>3630</v>
      </c>
      <c r="Z1089" t="s">
        <v>75</v>
      </c>
      <c r="AA1089" t="s">
        <v>76</v>
      </c>
      <c r="AE1089" t="s">
        <v>77</v>
      </c>
      <c r="AF1089" t="s">
        <v>77</v>
      </c>
      <c r="AG1089" t="s">
        <v>75</v>
      </c>
      <c r="AH1089" t="s">
        <v>75</v>
      </c>
      <c r="AJ1089" t="s">
        <v>78</v>
      </c>
      <c r="AK1089" t="s">
        <v>79</v>
      </c>
      <c r="AL1089" t="s">
        <v>9794</v>
      </c>
      <c r="AM1089" t="s">
        <v>9805</v>
      </c>
      <c r="AY1089" t="s">
        <v>9791</v>
      </c>
    </row>
    <row r="1090" spans="1:51" x14ac:dyDescent="0.25">
      <c r="A1090" t="s">
        <v>9806</v>
      </c>
      <c r="B1090" t="s">
        <v>9807</v>
      </c>
      <c r="C1090" t="s">
        <v>80</v>
      </c>
      <c r="D1090" t="s">
        <v>9808</v>
      </c>
      <c r="E1090" t="s">
        <v>2295</v>
      </c>
      <c r="F1090" t="s">
        <v>4024</v>
      </c>
      <c r="G1090" t="s">
        <v>11</v>
      </c>
      <c r="H1090" t="s">
        <v>12</v>
      </c>
      <c r="J1090" t="s">
        <v>3629</v>
      </c>
      <c r="K1090" t="s">
        <v>3630</v>
      </c>
      <c r="Z1090" t="s">
        <v>75</v>
      </c>
      <c r="AA1090" t="s">
        <v>76</v>
      </c>
      <c r="AE1090" t="s">
        <v>77</v>
      </c>
      <c r="AF1090" t="s">
        <v>77</v>
      </c>
      <c r="AG1090" t="s">
        <v>75</v>
      </c>
      <c r="AH1090" t="s">
        <v>75</v>
      </c>
      <c r="AJ1090" t="s">
        <v>78</v>
      </c>
      <c r="AK1090" t="s">
        <v>79</v>
      </c>
      <c r="AL1090" t="s">
        <v>9794</v>
      </c>
      <c r="AM1090" t="s">
        <v>9809</v>
      </c>
      <c r="AY1090" t="s">
        <v>9791</v>
      </c>
    </row>
    <row r="1091" spans="1:51" x14ac:dyDescent="0.25">
      <c r="A1091" t="s">
        <v>9810</v>
      </c>
      <c r="B1091" t="s">
        <v>9811</v>
      </c>
      <c r="C1091" t="s">
        <v>80</v>
      </c>
      <c r="D1091" t="s">
        <v>3872</v>
      </c>
      <c r="E1091" t="s">
        <v>284</v>
      </c>
      <c r="F1091" t="s">
        <v>9812</v>
      </c>
      <c r="G1091" t="s">
        <v>11</v>
      </c>
      <c r="H1091" t="s">
        <v>12</v>
      </c>
      <c r="J1091" t="s">
        <v>3629</v>
      </c>
      <c r="K1091" t="s">
        <v>3630</v>
      </c>
      <c r="Z1091" t="s">
        <v>75</v>
      </c>
      <c r="AA1091" t="s">
        <v>76</v>
      </c>
      <c r="AE1091" t="s">
        <v>77</v>
      </c>
      <c r="AF1091" t="s">
        <v>77</v>
      </c>
      <c r="AG1091" t="s">
        <v>75</v>
      </c>
      <c r="AH1091" t="s">
        <v>75</v>
      </c>
      <c r="AJ1091" t="s">
        <v>78</v>
      </c>
      <c r="AK1091" t="s">
        <v>79</v>
      </c>
      <c r="AL1091" t="s">
        <v>9789</v>
      </c>
      <c r="AM1091" t="s">
        <v>9813</v>
      </c>
      <c r="AY1091" t="s">
        <v>9791</v>
      </c>
    </row>
    <row r="1092" spans="1:51" x14ac:dyDescent="0.25">
      <c r="A1092" t="s">
        <v>9814</v>
      </c>
      <c r="B1092" t="s">
        <v>9815</v>
      </c>
      <c r="C1092" t="s">
        <v>80</v>
      </c>
      <c r="D1092" t="s">
        <v>3891</v>
      </c>
      <c r="E1092" t="s">
        <v>1140</v>
      </c>
      <c r="F1092" t="s">
        <v>9816</v>
      </c>
      <c r="G1092" t="s">
        <v>11</v>
      </c>
      <c r="H1092" t="s">
        <v>12</v>
      </c>
      <c r="J1092" t="s">
        <v>3629</v>
      </c>
      <c r="K1092" t="s">
        <v>3630</v>
      </c>
      <c r="Z1092" t="s">
        <v>75</v>
      </c>
      <c r="AA1092" t="s">
        <v>76</v>
      </c>
      <c r="AE1092" t="s">
        <v>77</v>
      </c>
      <c r="AF1092" t="s">
        <v>77</v>
      </c>
      <c r="AG1092" t="s">
        <v>75</v>
      </c>
      <c r="AH1092" t="s">
        <v>75</v>
      </c>
      <c r="AJ1092" t="s">
        <v>78</v>
      </c>
      <c r="AK1092" t="s">
        <v>79</v>
      </c>
      <c r="AL1092" t="s">
        <v>9794</v>
      </c>
      <c r="AM1092" t="s">
        <v>9817</v>
      </c>
      <c r="AY1092" t="s">
        <v>9791</v>
      </c>
    </row>
    <row r="1093" spans="1:51" x14ac:dyDescent="0.25">
      <c r="A1093" t="s">
        <v>9818</v>
      </c>
      <c r="B1093" t="s">
        <v>9819</v>
      </c>
      <c r="C1093" t="s">
        <v>9</v>
      </c>
      <c r="D1093" t="s">
        <v>9820</v>
      </c>
      <c r="E1093" t="s">
        <v>3347</v>
      </c>
      <c r="F1093" t="s">
        <v>9821</v>
      </c>
      <c r="G1093" t="s">
        <v>11</v>
      </c>
      <c r="H1093" t="s">
        <v>12</v>
      </c>
      <c r="J1093" t="s">
        <v>3629</v>
      </c>
      <c r="K1093" t="s">
        <v>3630</v>
      </c>
      <c r="Z1093" t="s">
        <v>75</v>
      </c>
      <c r="AA1093" t="s">
        <v>76</v>
      </c>
      <c r="AE1093" t="s">
        <v>77</v>
      </c>
      <c r="AF1093" t="s">
        <v>77</v>
      </c>
      <c r="AG1093" t="s">
        <v>75</v>
      </c>
      <c r="AH1093" t="s">
        <v>75</v>
      </c>
      <c r="AJ1093" t="s">
        <v>78</v>
      </c>
      <c r="AK1093" t="s">
        <v>79</v>
      </c>
      <c r="AL1093" t="s">
        <v>9789</v>
      </c>
      <c r="AM1093" t="s">
        <v>9822</v>
      </c>
      <c r="AY1093" t="s">
        <v>9791</v>
      </c>
    </row>
    <row r="1094" spans="1:51" x14ac:dyDescent="0.25">
      <c r="A1094" t="s">
        <v>9823</v>
      </c>
      <c r="B1094" t="s">
        <v>9824</v>
      </c>
      <c r="C1094" t="s">
        <v>80</v>
      </c>
      <c r="D1094" t="s">
        <v>9825</v>
      </c>
      <c r="E1094" t="s">
        <v>9826</v>
      </c>
      <c r="F1094" t="s">
        <v>9827</v>
      </c>
      <c r="G1094" t="s">
        <v>11</v>
      </c>
      <c r="H1094" t="s">
        <v>12</v>
      </c>
      <c r="J1094" t="s">
        <v>3629</v>
      </c>
      <c r="K1094" t="s">
        <v>3630</v>
      </c>
      <c r="Z1094" t="s">
        <v>75</v>
      </c>
      <c r="AA1094" t="s">
        <v>76</v>
      </c>
      <c r="AE1094" t="s">
        <v>77</v>
      </c>
      <c r="AF1094" t="s">
        <v>77</v>
      </c>
      <c r="AG1094" t="s">
        <v>75</v>
      </c>
      <c r="AH1094" t="s">
        <v>75</v>
      </c>
      <c r="AJ1094" t="s">
        <v>78</v>
      </c>
      <c r="AK1094" t="s">
        <v>79</v>
      </c>
      <c r="AL1094" t="s">
        <v>9794</v>
      </c>
      <c r="AM1094" t="s">
        <v>9828</v>
      </c>
      <c r="AY1094" t="s">
        <v>9791</v>
      </c>
    </row>
    <row r="1095" spans="1:51" x14ac:dyDescent="0.25">
      <c r="A1095" t="s">
        <v>9829</v>
      </c>
      <c r="B1095" t="s">
        <v>9830</v>
      </c>
      <c r="C1095" t="s">
        <v>80</v>
      </c>
      <c r="D1095" t="s">
        <v>9831</v>
      </c>
      <c r="E1095" t="s">
        <v>1248</v>
      </c>
      <c r="F1095" t="s">
        <v>9832</v>
      </c>
      <c r="G1095" t="s">
        <v>11</v>
      </c>
      <c r="H1095" t="s">
        <v>12</v>
      </c>
      <c r="J1095" t="s">
        <v>3629</v>
      </c>
      <c r="K1095" t="s">
        <v>3630</v>
      </c>
      <c r="Z1095" t="s">
        <v>75</v>
      </c>
      <c r="AA1095" t="s">
        <v>76</v>
      </c>
      <c r="AE1095" t="s">
        <v>77</v>
      </c>
      <c r="AF1095" t="s">
        <v>77</v>
      </c>
      <c r="AG1095" t="s">
        <v>75</v>
      </c>
      <c r="AH1095" t="s">
        <v>75</v>
      </c>
      <c r="AJ1095" t="s">
        <v>78</v>
      </c>
      <c r="AK1095" t="s">
        <v>79</v>
      </c>
      <c r="AL1095" t="s">
        <v>9789</v>
      </c>
      <c r="AM1095" t="s">
        <v>9833</v>
      </c>
      <c r="AY1095" t="s">
        <v>9791</v>
      </c>
    </row>
    <row r="1096" spans="1:51" x14ac:dyDescent="0.25">
      <c r="A1096" t="s">
        <v>9834</v>
      </c>
      <c r="B1096" t="s">
        <v>9835</v>
      </c>
      <c r="C1096" t="s">
        <v>80</v>
      </c>
      <c r="D1096" t="s">
        <v>9836</v>
      </c>
      <c r="E1096" t="s">
        <v>422</v>
      </c>
      <c r="F1096" t="s">
        <v>9837</v>
      </c>
      <c r="G1096" t="s">
        <v>11</v>
      </c>
      <c r="H1096" t="s">
        <v>12</v>
      </c>
      <c r="J1096" t="s">
        <v>3629</v>
      </c>
      <c r="K1096" t="s">
        <v>3630</v>
      </c>
      <c r="Z1096" t="s">
        <v>75</v>
      </c>
      <c r="AA1096" t="s">
        <v>76</v>
      </c>
      <c r="AE1096" t="s">
        <v>77</v>
      </c>
      <c r="AF1096" t="s">
        <v>77</v>
      </c>
      <c r="AG1096" t="s">
        <v>75</v>
      </c>
      <c r="AH1096" t="s">
        <v>75</v>
      </c>
      <c r="AJ1096" t="s">
        <v>78</v>
      </c>
      <c r="AK1096" t="s">
        <v>79</v>
      </c>
      <c r="AL1096" t="s">
        <v>9794</v>
      </c>
      <c r="AM1096" t="s">
        <v>9838</v>
      </c>
      <c r="AY1096" t="s">
        <v>9791</v>
      </c>
    </row>
    <row r="1097" spans="1:51" x14ac:dyDescent="0.25">
      <c r="A1097" t="s">
        <v>9839</v>
      </c>
      <c r="B1097" t="s">
        <v>9840</v>
      </c>
      <c r="C1097" t="s">
        <v>9</v>
      </c>
      <c r="D1097" t="s">
        <v>3891</v>
      </c>
      <c r="E1097" t="s">
        <v>1743</v>
      </c>
      <c r="F1097" t="s">
        <v>9841</v>
      </c>
      <c r="G1097" t="s">
        <v>11</v>
      </c>
      <c r="H1097" t="s">
        <v>12</v>
      </c>
      <c r="J1097" t="s">
        <v>3629</v>
      </c>
      <c r="K1097" t="s">
        <v>3630</v>
      </c>
      <c r="Z1097" t="s">
        <v>75</v>
      </c>
      <c r="AA1097" t="s">
        <v>76</v>
      </c>
      <c r="AE1097" t="s">
        <v>77</v>
      </c>
      <c r="AF1097" t="s">
        <v>77</v>
      </c>
      <c r="AG1097" t="s">
        <v>75</v>
      </c>
      <c r="AH1097" t="s">
        <v>75</v>
      </c>
      <c r="AJ1097" t="s">
        <v>78</v>
      </c>
      <c r="AK1097" t="s">
        <v>79</v>
      </c>
      <c r="AL1097" t="s">
        <v>9794</v>
      </c>
      <c r="AM1097" t="s">
        <v>9838</v>
      </c>
      <c r="AY1097" t="s">
        <v>9791</v>
      </c>
    </row>
    <row r="1098" spans="1:51" x14ac:dyDescent="0.25">
      <c r="A1098" t="s">
        <v>9842</v>
      </c>
      <c r="B1098" t="s">
        <v>9843</v>
      </c>
      <c r="C1098" t="s">
        <v>9</v>
      </c>
      <c r="D1098" t="s">
        <v>9844</v>
      </c>
      <c r="E1098" t="s">
        <v>951</v>
      </c>
      <c r="F1098" t="s">
        <v>9845</v>
      </c>
      <c r="G1098" t="s">
        <v>11</v>
      </c>
      <c r="H1098" t="s">
        <v>12</v>
      </c>
      <c r="J1098" t="s">
        <v>3629</v>
      </c>
      <c r="K1098" t="s">
        <v>3630</v>
      </c>
      <c r="Z1098" t="s">
        <v>75</v>
      </c>
      <c r="AA1098" t="s">
        <v>76</v>
      </c>
      <c r="AE1098" t="s">
        <v>77</v>
      </c>
      <c r="AF1098" t="s">
        <v>77</v>
      </c>
      <c r="AG1098" t="s">
        <v>75</v>
      </c>
      <c r="AH1098" t="s">
        <v>75</v>
      </c>
      <c r="AJ1098" t="s">
        <v>78</v>
      </c>
      <c r="AK1098" t="s">
        <v>79</v>
      </c>
      <c r="AL1098" t="s">
        <v>9789</v>
      </c>
      <c r="AM1098" t="s">
        <v>9846</v>
      </c>
      <c r="AY1098" t="s">
        <v>9791</v>
      </c>
    </row>
    <row r="1099" spans="1:51" x14ac:dyDescent="0.25">
      <c r="A1099" t="s">
        <v>9847</v>
      </c>
      <c r="B1099" t="s">
        <v>9848</v>
      </c>
      <c r="C1099" t="s">
        <v>9</v>
      </c>
      <c r="D1099" t="s">
        <v>3438</v>
      </c>
      <c r="E1099" t="s">
        <v>9849</v>
      </c>
      <c r="F1099" t="s">
        <v>9850</v>
      </c>
      <c r="G1099" t="s">
        <v>11</v>
      </c>
      <c r="H1099" t="s">
        <v>12</v>
      </c>
      <c r="J1099" t="s">
        <v>3629</v>
      </c>
      <c r="K1099" t="s">
        <v>3630</v>
      </c>
      <c r="Z1099" t="s">
        <v>75</v>
      </c>
      <c r="AA1099" t="s">
        <v>76</v>
      </c>
      <c r="AE1099" t="s">
        <v>77</v>
      </c>
      <c r="AF1099" t="s">
        <v>77</v>
      </c>
      <c r="AG1099" t="s">
        <v>75</v>
      </c>
      <c r="AH1099" t="s">
        <v>75</v>
      </c>
      <c r="AJ1099" t="s">
        <v>78</v>
      </c>
      <c r="AK1099" t="s">
        <v>79</v>
      </c>
      <c r="AL1099" t="s">
        <v>9789</v>
      </c>
      <c r="AM1099" t="s">
        <v>9851</v>
      </c>
      <c r="AY1099" t="s">
        <v>9791</v>
      </c>
    </row>
    <row r="1100" spans="1:51" x14ac:dyDescent="0.25">
      <c r="A1100" t="s">
        <v>9852</v>
      </c>
      <c r="B1100" t="s">
        <v>9853</v>
      </c>
      <c r="C1100" t="s">
        <v>80</v>
      </c>
      <c r="D1100" t="s">
        <v>9854</v>
      </c>
      <c r="E1100" t="s">
        <v>3459</v>
      </c>
      <c r="F1100" t="s">
        <v>3807</v>
      </c>
      <c r="G1100" t="s">
        <v>11</v>
      </c>
      <c r="H1100" t="s">
        <v>12</v>
      </c>
      <c r="J1100" t="s">
        <v>3629</v>
      </c>
      <c r="K1100" t="s">
        <v>3630</v>
      </c>
      <c r="Z1100" t="s">
        <v>75</v>
      </c>
      <c r="AA1100" t="s">
        <v>76</v>
      </c>
      <c r="AE1100" t="s">
        <v>77</v>
      </c>
      <c r="AF1100" t="s">
        <v>77</v>
      </c>
      <c r="AG1100" t="s">
        <v>75</v>
      </c>
      <c r="AH1100" t="s">
        <v>75</v>
      </c>
      <c r="AJ1100" t="s">
        <v>78</v>
      </c>
      <c r="AK1100" t="s">
        <v>79</v>
      </c>
      <c r="AL1100" t="s">
        <v>9789</v>
      </c>
      <c r="AM1100" t="s">
        <v>9855</v>
      </c>
      <c r="AY1100" t="s">
        <v>9791</v>
      </c>
    </row>
    <row r="1101" spans="1:51" x14ac:dyDescent="0.25">
      <c r="A1101" t="s">
        <v>9856</v>
      </c>
      <c r="B1101" t="s">
        <v>9857</v>
      </c>
      <c r="C1101" t="s">
        <v>9</v>
      </c>
      <c r="D1101" t="s">
        <v>9858</v>
      </c>
      <c r="E1101" t="s">
        <v>1635</v>
      </c>
      <c r="F1101" t="s">
        <v>3085</v>
      </c>
      <c r="G1101" t="s">
        <v>11</v>
      </c>
      <c r="H1101" t="s">
        <v>12</v>
      </c>
      <c r="J1101" t="s">
        <v>3629</v>
      </c>
      <c r="K1101" t="s">
        <v>3630</v>
      </c>
      <c r="Z1101" t="s">
        <v>75</v>
      </c>
      <c r="AA1101" t="s">
        <v>76</v>
      </c>
      <c r="AE1101" t="s">
        <v>77</v>
      </c>
      <c r="AF1101" t="s">
        <v>77</v>
      </c>
      <c r="AG1101" t="s">
        <v>75</v>
      </c>
      <c r="AH1101" t="s">
        <v>75</v>
      </c>
      <c r="AJ1101" t="s">
        <v>78</v>
      </c>
      <c r="AK1101" t="s">
        <v>79</v>
      </c>
      <c r="AL1101" t="s">
        <v>9789</v>
      </c>
      <c r="AM1101" t="s">
        <v>9859</v>
      </c>
      <c r="AY1101" t="s">
        <v>9791</v>
      </c>
    </row>
    <row r="1102" spans="1:51" x14ac:dyDescent="0.25">
      <c r="A1102" t="s">
        <v>9860</v>
      </c>
      <c r="B1102" t="s">
        <v>9861</v>
      </c>
      <c r="C1102" t="s">
        <v>80</v>
      </c>
      <c r="D1102" t="s">
        <v>9862</v>
      </c>
      <c r="E1102" t="s">
        <v>2602</v>
      </c>
      <c r="F1102" t="s">
        <v>3242</v>
      </c>
      <c r="G1102" t="s">
        <v>11</v>
      </c>
      <c r="H1102" t="s">
        <v>12</v>
      </c>
      <c r="J1102" t="s">
        <v>3629</v>
      </c>
      <c r="K1102" t="s">
        <v>3630</v>
      </c>
      <c r="Z1102" t="s">
        <v>75</v>
      </c>
      <c r="AA1102" t="s">
        <v>76</v>
      </c>
      <c r="AE1102" t="s">
        <v>77</v>
      </c>
      <c r="AF1102" t="s">
        <v>77</v>
      </c>
      <c r="AG1102" t="s">
        <v>75</v>
      </c>
      <c r="AH1102" t="s">
        <v>75</v>
      </c>
      <c r="AJ1102" t="s">
        <v>78</v>
      </c>
      <c r="AK1102" t="s">
        <v>79</v>
      </c>
      <c r="AL1102" t="s">
        <v>9789</v>
      </c>
      <c r="AM1102" t="s">
        <v>9863</v>
      </c>
      <c r="AY1102" t="s">
        <v>9791</v>
      </c>
    </row>
    <row r="1103" spans="1:51" x14ac:dyDescent="0.25">
      <c r="A1103" t="s">
        <v>9864</v>
      </c>
      <c r="B1103" t="s">
        <v>9865</v>
      </c>
      <c r="C1103" t="s">
        <v>80</v>
      </c>
      <c r="D1103" t="s">
        <v>9866</v>
      </c>
      <c r="E1103" t="s">
        <v>9867</v>
      </c>
      <c r="F1103" t="s">
        <v>9868</v>
      </c>
      <c r="G1103" t="s">
        <v>11</v>
      </c>
      <c r="H1103" t="s">
        <v>12</v>
      </c>
      <c r="J1103" t="s">
        <v>3629</v>
      </c>
      <c r="K1103" t="s">
        <v>3630</v>
      </c>
      <c r="Z1103" t="s">
        <v>75</v>
      </c>
      <c r="AA1103" t="s">
        <v>76</v>
      </c>
      <c r="AE1103" t="s">
        <v>77</v>
      </c>
      <c r="AF1103" t="s">
        <v>77</v>
      </c>
      <c r="AG1103" t="s">
        <v>75</v>
      </c>
      <c r="AH1103" t="s">
        <v>75</v>
      </c>
      <c r="AJ1103" t="s">
        <v>78</v>
      </c>
      <c r="AK1103" t="s">
        <v>79</v>
      </c>
      <c r="AL1103" t="s">
        <v>9794</v>
      </c>
      <c r="AM1103" t="s">
        <v>9869</v>
      </c>
      <c r="AY1103" t="s">
        <v>9791</v>
      </c>
    </row>
    <row r="1104" spans="1:51" x14ac:dyDescent="0.25">
      <c r="A1104" t="s">
        <v>9870</v>
      </c>
      <c r="B1104" t="s">
        <v>9871</v>
      </c>
      <c r="C1104" t="s">
        <v>9</v>
      </c>
      <c r="D1104" t="s">
        <v>3811</v>
      </c>
      <c r="E1104" t="s">
        <v>3559</v>
      </c>
      <c r="F1104" t="s">
        <v>9872</v>
      </c>
      <c r="G1104" t="s">
        <v>11</v>
      </c>
      <c r="H1104" t="s">
        <v>12</v>
      </c>
      <c r="J1104" t="s">
        <v>3629</v>
      </c>
      <c r="K1104" t="s">
        <v>3630</v>
      </c>
      <c r="Z1104" t="s">
        <v>75</v>
      </c>
      <c r="AA1104" t="s">
        <v>76</v>
      </c>
      <c r="AE1104" t="s">
        <v>77</v>
      </c>
      <c r="AF1104" t="s">
        <v>77</v>
      </c>
      <c r="AG1104" t="s">
        <v>75</v>
      </c>
      <c r="AH1104" t="s">
        <v>75</v>
      </c>
      <c r="AJ1104" t="s">
        <v>78</v>
      </c>
      <c r="AK1104" t="s">
        <v>79</v>
      </c>
      <c r="AL1104" t="s">
        <v>9789</v>
      </c>
      <c r="AM1104" t="s">
        <v>9869</v>
      </c>
      <c r="AY1104" t="s">
        <v>9791</v>
      </c>
    </row>
    <row r="1105" spans="1:51" x14ac:dyDescent="0.25">
      <c r="A1105" t="s">
        <v>9873</v>
      </c>
      <c r="B1105" t="s">
        <v>9874</v>
      </c>
      <c r="C1105" t="s">
        <v>80</v>
      </c>
      <c r="D1105" t="s">
        <v>3746</v>
      </c>
      <c r="E1105" t="s">
        <v>105</v>
      </c>
      <c r="F1105" t="s">
        <v>9875</v>
      </c>
      <c r="G1105" t="s">
        <v>11</v>
      </c>
      <c r="H1105" t="s">
        <v>12</v>
      </c>
      <c r="J1105" t="s">
        <v>3629</v>
      </c>
      <c r="K1105" t="s">
        <v>3630</v>
      </c>
      <c r="Z1105" t="s">
        <v>75</v>
      </c>
      <c r="AA1105" t="s">
        <v>76</v>
      </c>
      <c r="AE1105" t="s">
        <v>77</v>
      </c>
      <c r="AF1105" t="s">
        <v>77</v>
      </c>
      <c r="AG1105" t="s">
        <v>75</v>
      </c>
      <c r="AH1105" t="s">
        <v>75</v>
      </c>
      <c r="AJ1105" t="s">
        <v>78</v>
      </c>
      <c r="AK1105" t="s">
        <v>79</v>
      </c>
      <c r="AL1105" t="s">
        <v>9794</v>
      </c>
      <c r="AM1105" t="s">
        <v>9876</v>
      </c>
      <c r="AY1105" t="s">
        <v>9791</v>
      </c>
    </row>
    <row r="1106" spans="1:51" x14ac:dyDescent="0.25">
      <c r="A1106" t="s">
        <v>9877</v>
      </c>
      <c r="B1106" t="s">
        <v>9878</v>
      </c>
      <c r="C1106" t="s">
        <v>9</v>
      </c>
      <c r="D1106" t="s">
        <v>9879</v>
      </c>
      <c r="E1106" t="s">
        <v>577</v>
      </c>
      <c r="F1106" t="s">
        <v>9880</v>
      </c>
      <c r="G1106" t="s">
        <v>11</v>
      </c>
      <c r="H1106" t="s">
        <v>12</v>
      </c>
      <c r="J1106" t="s">
        <v>3629</v>
      </c>
      <c r="K1106" t="s">
        <v>3630</v>
      </c>
      <c r="Z1106" t="s">
        <v>75</v>
      </c>
      <c r="AA1106" t="s">
        <v>76</v>
      </c>
      <c r="AE1106" t="s">
        <v>77</v>
      </c>
      <c r="AF1106" t="s">
        <v>77</v>
      </c>
      <c r="AG1106" t="s">
        <v>75</v>
      </c>
      <c r="AH1106" t="s">
        <v>75</v>
      </c>
      <c r="AJ1106" t="s">
        <v>78</v>
      </c>
      <c r="AK1106" t="s">
        <v>79</v>
      </c>
      <c r="AL1106" t="s">
        <v>9794</v>
      </c>
      <c r="AM1106" t="s">
        <v>9881</v>
      </c>
      <c r="AY1106" t="s">
        <v>9791</v>
      </c>
    </row>
    <row r="1107" spans="1:51" x14ac:dyDescent="0.25">
      <c r="A1107" t="s">
        <v>9882</v>
      </c>
      <c r="B1107" t="s">
        <v>9883</v>
      </c>
      <c r="C1107" t="s">
        <v>9</v>
      </c>
      <c r="D1107" t="s">
        <v>1180</v>
      </c>
      <c r="E1107" t="s">
        <v>3714</v>
      </c>
      <c r="F1107" t="s">
        <v>2068</v>
      </c>
      <c r="G1107" t="s">
        <v>11</v>
      </c>
      <c r="H1107" t="s">
        <v>12</v>
      </c>
      <c r="J1107" t="s">
        <v>3629</v>
      </c>
      <c r="K1107" t="s">
        <v>3630</v>
      </c>
      <c r="Z1107" t="s">
        <v>75</v>
      </c>
      <c r="AA1107" t="s">
        <v>76</v>
      </c>
      <c r="AE1107" t="s">
        <v>77</v>
      </c>
      <c r="AF1107" t="s">
        <v>77</v>
      </c>
      <c r="AG1107" t="s">
        <v>75</v>
      </c>
      <c r="AH1107" t="s">
        <v>75</v>
      </c>
      <c r="AJ1107" t="s">
        <v>78</v>
      </c>
      <c r="AK1107" t="s">
        <v>79</v>
      </c>
      <c r="AL1107" t="s">
        <v>9794</v>
      </c>
      <c r="AM1107" t="s">
        <v>9884</v>
      </c>
      <c r="AY1107" t="s">
        <v>9791</v>
      </c>
    </row>
    <row r="1108" spans="1:51" x14ac:dyDescent="0.25">
      <c r="A1108" t="s">
        <v>9885</v>
      </c>
      <c r="B1108" t="s">
        <v>9886</v>
      </c>
      <c r="C1108" t="s">
        <v>80</v>
      </c>
      <c r="D1108" t="s">
        <v>9887</v>
      </c>
      <c r="E1108" t="s">
        <v>9888</v>
      </c>
      <c r="F1108" t="s">
        <v>3830</v>
      </c>
      <c r="G1108" t="s">
        <v>11</v>
      </c>
      <c r="H1108" t="s">
        <v>12</v>
      </c>
      <c r="J1108" t="s">
        <v>3629</v>
      </c>
      <c r="K1108" t="s">
        <v>3630</v>
      </c>
      <c r="Z1108" t="s">
        <v>75</v>
      </c>
      <c r="AA1108" t="s">
        <v>76</v>
      </c>
      <c r="AE1108" t="s">
        <v>77</v>
      </c>
      <c r="AF1108" t="s">
        <v>77</v>
      </c>
      <c r="AG1108" t="s">
        <v>75</v>
      </c>
      <c r="AH1108" t="s">
        <v>75</v>
      </c>
      <c r="AJ1108" t="s">
        <v>78</v>
      </c>
      <c r="AK1108" t="s">
        <v>79</v>
      </c>
      <c r="AL1108" t="s">
        <v>9794</v>
      </c>
      <c r="AM1108" t="s">
        <v>9889</v>
      </c>
      <c r="AY1108" t="s">
        <v>9791</v>
      </c>
    </row>
    <row r="1109" spans="1:51" x14ac:dyDescent="0.25">
      <c r="A1109" t="s">
        <v>9890</v>
      </c>
      <c r="B1109" t="s">
        <v>9891</v>
      </c>
      <c r="C1109" t="s">
        <v>80</v>
      </c>
      <c r="D1109" t="s">
        <v>9892</v>
      </c>
      <c r="E1109" t="s">
        <v>705</v>
      </c>
      <c r="F1109" t="s">
        <v>9893</v>
      </c>
      <c r="G1109" t="s">
        <v>11</v>
      </c>
      <c r="H1109" t="s">
        <v>12</v>
      </c>
      <c r="J1109" t="s">
        <v>3629</v>
      </c>
      <c r="K1109" t="s">
        <v>3630</v>
      </c>
      <c r="Z1109" t="s">
        <v>75</v>
      </c>
      <c r="AA1109" t="s">
        <v>76</v>
      </c>
      <c r="AE1109" t="s">
        <v>77</v>
      </c>
      <c r="AF1109" t="s">
        <v>77</v>
      </c>
      <c r="AG1109" t="s">
        <v>75</v>
      </c>
      <c r="AH1109" t="s">
        <v>75</v>
      </c>
      <c r="AJ1109" t="s">
        <v>78</v>
      </c>
      <c r="AK1109" t="s">
        <v>79</v>
      </c>
      <c r="AL1109" t="s">
        <v>9794</v>
      </c>
      <c r="AM1109" t="s">
        <v>9894</v>
      </c>
      <c r="AY1109" t="s">
        <v>9791</v>
      </c>
    </row>
    <row r="1110" spans="1:51" x14ac:dyDescent="0.25">
      <c r="A1110" t="s">
        <v>9895</v>
      </c>
      <c r="B1110" t="s">
        <v>9896</v>
      </c>
      <c r="C1110" t="s">
        <v>80</v>
      </c>
      <c r="D1110" t="s">
        <v>9897</v>
      </c>
      <c r="E1110" t="s">
        <v>304</v>
      </c>
      <c r="F1110" t="s">
        <v>9898</v>
      </c>
      <c r="G1110" t="s">
        <v>11</v>
      </c>
      <c r="H1110" t="s">
        <v>12</v>
      </c>
      <c r="J1110" t="s">
        <v>3629</v>
      </c>
      <c r="K1110" t="s">
        <v>3630</v>
      </c>
      <c r="Z1110" t="s">
        <v>75</v>
      </c>
      <c r="AA1110" t="s">
        <v>76</v>
      </c>
      <c r="AE1110" t="s">
        <v>77</v>
      </c>
      <c r="AF1110" t="s">
        <v>77</v>
      </c>
      <c r="AG1110" t="s">
        <v>75</v>
      </c>
      <c r="AH1110" t="s">
        <v>75</v>
      </c>
      <c r="AJ1110" t="s">
        <v>78</v>
      </c>
      <c r="AK1110" t="s">
        <v>79</v>
      </c>
      <c r="AL1110" t="s">
        <v>9794</v>
      </c>
      <c r="AM1110" t="s">
        <v>9899</v>
      </c>
      <c r="AY1110" t="s">
        <v>9791</v>
      </c>
    </row>
    <row r="1111" spans="1:51" x14ac:dyDescent="0.25">
      <c r="A1111" t="s">
        <v>9900</v>
      </c>
      <c r="B1111" t="s">
        <v>9901</v>
      </c>
      <c r="C1111" t="s">
        <v>9</v>
      </c>
      <c r="D1111" t="s">
        <v>3739</v>
      </c>
      <c r="E1111" t="s">
        <v>3740</v>
      </c>
      <c r="F1111" t="s">
        <v>3741</v>
      </c>
      <c r="G1111" t="s">
        <v>11</v>
      </c>
      <c r="H1111" t="s">
        <v>12</v>
      </c>
      <c r="J1111" t="s">
        <v>3629</v>
      </c>
      <c r="K1111" t="s">
        <v>3630</v>
      </c>
      <c r="Z1111" t="s">
        <v>75</v>
      </c>
      <c r="AA1111" t="s">
        <v>76</v>
      </c>
      <c r="AE1111" t="s">
        <v>77</v>
      </c>
      <c r="AF1111" t="s">
        <v>77</v>
      </c>
      <c r="AG1111" t="s">
        <v>75</v>
      </c>
      <c r="AH1111" t="s">
        <v>75</v>
      </c>
      <c r="AJ1111" t="s">
        <v>78</v>
      </c>
      <c r="AK1111" t="s">
        <v>79</v>
      </c>
      <c r="AL1111" t="s">
        <v>9794</v>
      </c>
      <c r="AM1111" t="s">
        <v>9902</v>
      </c>
      <c r="AY1111" t="s">
        <v>9791</v>
      </c>
    </row>
    <row r="1112" spans="1:51" x14ac:dyDescent="0.25">
      <c r="A1112" t="s">
        <v>9903</v>
      </c>
      <c r="B1112" t="s">
        <v>9904</v>
      </c>
      <c r="C1112" t="s">
        <v>80</v>
      </c>
      <c r="D1112" t="s">
        <v>3082</v>
      </c>
      <c r="E1112" t="s">
        <v>1330</v>
      </c>
      <c r="F1112" t="s">
        <v>9905</v>
      </c>
      <c r="G1112" t="s">
        <v>11</v>
      </c>
      <c r="H1112" t="s">
        <v>12</v>
      </c>
      <c r="J1112" t="s">
        <v>3629</v>
      </c>
      <c r="K1112" t="s">
        <v>3630</v>
      </c>
      <c r="Z1112" t="s">
        <v>75</v>
      </c>
      <c r="AA1112" t="s">
        <v>76</v>
      </c>
      <c r="AE1112" t="s">
        <v>77</v>
      </c>
      <c r="AF1112" t="s">
        <v>77</v>
      </c>
      <c r="AG1112" t="s">
        <v>75</v>
      </c>
      <c r="AH1112" t="s">
        <v>75</v>
      </c>
      <c r="AJ1112" t="s">
        <v>78</v>
      </c>
      <c r="AK1112" t="s">
        <v>79</v>
      </c>
      <c r="AL1112" t="s">
        <v>9794</v>
      </c>
      <c r="AM1112" t="s">
        <v>9906</v>
      </c>
      <c r="AY1112" t="s">
        <v>9791</v>
      </c>
    </row>
    <row r="1113" spans="1:51" x14ac:dyDescent="0.25">
      <c r="A1113" t="s">
        <v>9907</v>
      </c>
      <c r="B1113" t="s">
        <v>9908</v>
      </c>
      <c r="C1113" t="s">
        <v>80</v>
      </c>
      <c r="D1113" t="s">
        <v>1114</v>
      </c>
      <c r="E1113" t="s">
        <v>3771</v>
      </c>
      <c r="F1113" t="s">
        <v>3772</v>
      </c>
      <c r="G1113" t="s">
        <v>11</v>
      </c>
      <c r="H1113" t="s">
        <v>12</v>
      </c>
      <c r="J1113" t="s">
        <v>3629</v>
      </c>
      <c r="K1113" t="s">
        <v>3630</v>
      </c>
      <c r="Z1113" t="s">
        <v>75</v>
      </c>
      <c r="AA1113" t="s">
        <v>76</v>
      </c>
      <c r="AE1113" t="s">
        <v>77</v>
      </c>
      <c r="AF1113" t="s">
        <v>77</v>
      </c>
      <c r="AG1113" t="s">
        <v>75</v>
      </c>
      <c r="AH1113" t="s">
        <v>75</v>
      </c>
      <c r="AJ1113" t="s">
        <v>78</v>
      </c>
      <c r="AK1113" t="s">
        <v>79</v>
      </c>
      <c r="AL1113" t="s">
        <v>9794</v>
      </c>
      <c r="AM1113" t="s">
        <v>9909</v>
      </c>
      <c r="AY1113" t="s">
        <v>9791</v>
      </c>
    </row>
    <row r="1114" spans="1:51" x14ac:dyDescent="0.25">
      <c r="A1114" t="s">
        <v>9910</v>
      </c>
      <c r="B1114" t="s">
        <v>9911</v>
      </c>
      <c r="C1114" t="s">
        <v>80</v>
      </c>
      <c r="D1114" t="s">
        <v>4037</v>
      </c>
      <c r="E1114" t="s">
        <v>293</v>
      </c>
      <c r="F1114" t="s">
        <v>9912</v>
      </c>
      <c r="G1114" t="s">
        <v>11</v>
      </c>
      <c r="H1114" t="s">
        <v>12</v>
      </c>
      <c r="J1114" t="s">
        <v>3629</v>
      </c>
      <c r="K1114" t="s">
        <v>3630</v>
      </c>
      <c r="Z1114" t="s">
        <v>75</v>
      </c>
      <c r="AA1114" t="s">
        <v>76</v>
      </c>
      <c r="AE1114" t="s">
        <v>77</v>
      </c>
      <c r="AF1114" t="s">
        <v>77</v>
      </c>
      <c r="AG1114" t="s">
        <v>75</v>
      </c>
      <c r="AH1114" t="s">
        <v>75</v>
      </c>
      <c r="AJ1114" t="s">
        <v>78</v>
      </c>
      <c r="AK1114" t="s">
        <v>79</v>
      </c>
      <c r="AL1114" t="s">
        <v>9913</v>
      </c>
      <c r="AM1114" t="s">
        <v>9914</v>
      </c>
      <c r="AY1114" t="s">
        <v>9791</v>
      </c>
    </row>
    <row r="1115" spans="1:51" x14ac:dyDescent="0.25">
      <c r="A1115" t="s">
        <v>9915</v>
      </c>
      <c r="B1115" t="s">
        <v>9916</v>
      </c>
      <c r="C1115" t="s">
        <v>80</v>
      </c>
      <c r="D1115" t="s">
        <v>9917</v>
      </c>
      <c r="E1115" t="s">
        <v>459</v>
      </c>
      <c r="F1115" t="s">
        <v>4036</v>
      </c>
      <c r="G1115" t="s">
        <v>11</v>
      </c>
      <c r="H1115" t="s">
        <v>12</v>
      </c>
      <c r="J1115" t="s">
        <v>3629</v>
      </c>
      <c r="K1115" t="s">
        <v>3630</v>
      </c>
      <c r="Z1115" t="s">
        <v>75</v>
      </c>
      <c r="AA1115" t="s">
        <v>76</v>
      </c>
      <c r="AE1115" t="s">
        <v>77</v>
      </c>
      <c r="AF1115" t="s">
        <v>77</v>
      </c>
      <c r="AG1115" t="s">
        <v>75</v>
      </c>
      <c r="AH1115" t="s">
        <v>75</v>
      </c>
      <c r="AJ1115" t="s">
        <v>78</v>
      </c>
      <c r="AK1115" t="s">
        <v>79</v>
      </c>
      <c r="AL1115" t="s">
        <v>9913</v>
      </c>
      <c r="AM1115" t="s">
        <v>9918</v>
      </c>
      <c r="AY1115" t="s">
        <v>9791</v>
      </c>
    </row>
    <row r="1116" spans="1:51" x14ac:dyDescent="0.25">
      <c r="A1116" t="s">
        <v>9919</v>
      </c>
      <c r="B1116" t="s">
        <v>9920</v>
      </c>
      <c r="C1116" t="s">
        <v>80</v>
      </c>
      <c r="D1116" t="s">
        <v>3578</v>
      </c>
      <c r="E1116" t="s">
        <v>2165</v>
      </c>
      <c r="F1116" t="s">
        <v>3579</v>
      </c>
      <c r="G1116" t="s">
        <v>11</v>
      </c>
      <c r="H1116" t="s">
        <v>12</v>
      </c>
      <c r="J1116" t="s">
        <v>3629</v>
      </c>
      <c r="K1116" t="s">
        <v>3630</v>
      </c>
      <c r="Z1116" t="s">
        <v>75</v>
      </c>
      <c r="AA1116" t="s">
        <v>76</v>
      </c>
      <c r="AE1116" t="s">
        <v>77</v>
      </c>
      <c r="AF1116" t="s">
        <v>77</v>
      </c>
      <c r="AG1116" t="s">
        <v>75</v>
      </c>
      <c r="AH1116" t="s">
        <v>75</v>
      </c>
      <c r="AJ1116" t="s">
        <v>78</v>
      </c>
      <c r="AK1116" t="s">
        <v>79</v>
      </c>
      <c r="AL1116" t="s">
        <v>9913</v>
      </c>
      <c r="AM1116" t="s">
        <v>9921</v>
      </c>
      <c r="AY1116" t="s">
        <v>9791</v>
      </c>
    </row>
    <row r="1117" spans="1:51" x14ac:dyDescent="0.25">
      <c r="A1117" t="s">
        <v>9922</v>
      </c>
      <c r="B1117" t="s">
        <v>9923</v>
      </c>
      <c r="C1117" t="s">
        <v>9</v>
      </c>
      <c r="D1117" t="s">
        <v>6862</v>
      </c>
      <c r="E1117" t="s">
        <v>9924</v>
      </c>
      <c r="F1117" t="s">
        <v>9925</v>
      </c>
      <c r="G1117" t="s">
        <v>11</v>
      </c>
      <c r="H1117" t="s">
        <v>12</v>
      </c>
      <c r="J1117" t="s">
        <v>3629</v>
      </c>
      <c r="K1117" t="s">
        <v>3630</v>
      </c>
      <c r="Z1117" t="s">
        <v>75</v>
      </c>
      <c r="AA1117" t="s">
        <v>76</v>
      </c>
      <c r="AE1117" t="s">
        <v>77</v>
      </c>
      <c r="AF1117" t="s">
        <v>77</v>
      </c>
      <c r="AG1117" t="s">
        <v>75</v>
      </c>
      <c r="AH1117" t="s">
        <v>75</v>
      </c>
      <c r="AJ1117" t="s">
        <v>78</v>
      </c>
      <c r="AK1117" t="s">
        <v>79</v>
      </c>
      <c r="AL1117" t="s">
        <v>9913</v>
      </c>
      <c r="AM1117" t="s">
        <v>9926</v>
      </c>
      <c r="AY1117" t="s">
        <v>9791</v>
      </c>
    </row>
    <row r="1118" spans="1:51" x14ac:dyDescent="0.25">
      <c r="A1118" t="s">
        <v>9927</v>
      </c>
      <c r="B1118" t="s">
        <v>9928</v>
      </c>
      <c r="C1118" t="s">
        <v>80</v>
      </c>
      <c r="D1118" t="s">
        <v>9929</v>
      </c>
      <c r="E1118" t="s">
        <v>2502</v>
      </c>
      <c r="F1118" t="s">
        <v>9930</v>
      </c>
      <c r="G1118" t="s">
        <v>11</v>
      </c>
      <c r="H1118" t="s">
        <v>12</v>
      </c>
      <c r="J1118" t="s">
        <v>3629</v>
      </c>
      <c r="K1118" t="s">
        <v>3630</v>
      </c>
      <c r="Z1118" t="s">
        <v>75</v>
      </c>
      <c r="AA1118" t="s">
        <v>76</v>
      </c>
      <c r="AE1118" t="s">
        <v>77</v>
      </c>
      <c r="AF1118" t="s">
        <v>77</v>
      </c>
      <c r="AG1118" t="s">
        <v>75</v>
      </c>
      <c r="AH1118" t="s">
        <v>75</v>
      </c>
      <c r="AJ1118" t="s">
        <v>78</v>
      </c>
      <c r="AK1118" t="s">
        <v>79</v>
      </c>
      <c r="AL1118" t="s">
        <v>9913</v>
      </c>
      <c r="AM1118" t="s">
        <v>9931</v>
      </c>
      <c r="AY1118" t="s">
        <v>9791</v>
      </c>
    </row>
    <row r="1119" spans="1:51" x14ac:dyDescent="0.25">
      <c r="A1119" t="s">
        <v>9932</v>
      </c>
      <c r="B1119" t="s">
        <v>9933</v>
      </c>
      <c r="C1119" t="s">
        <v>80</v>
      </c>
      <c r="D1119" t="s">
        <v>9934</v>
      </c>
      <c r="E1119" t="s">
        <v>3376</v>
      </c>
      <c r="F1119" t="s">
        <v>9935</v>
      </c>
      <c r="G1119" t="s">
        <v>11</v>
      </c>
      <c r="H1119" t="s">
        <v>12</v>
      </c>
      <c r="J1119" t="s">
        <v>3629</v>
      </c>
      <c r="K1119" t="s">
        <v>3630</v>
      </c>
      <c r="Z1119" t="s">
        <v>75</v>
      </c>
      <c r="AA1119" t="s">
        <v>76</v>
      </c>
      <c r="AE1119" t="s">
        <v>77</v>
      </c>
      <c r="AF1119" t="s">
        <v>77</v>
      </c>
      <c r="AG1119" t="s">
        <v>75</v>
      </c>
      <c r="AH1119" t="s">
        <v>75</v>
      </c>
      <c r="AJ1119" t="s">
        <v>78</v>
      </c>
      <c r="AK1119" t="s">
        <v>79</v>
      </c>
      <c r="AL1119" t="s">
        <v>9936</v>
      </c>
      <c r="AM1119" t="s">
        <v>9937</v>
      </c>
      <c r="AY1119" t="s">
        <v>9791</v>
      </c>
    </row>
    <row r="1120" spans="1:51" x14ac:dyDescent="0.25">
      <c r="A1120" t="s">
        <v>9938</v>
      </c>
      <c r="B1120" t="s">
        <v>9939</v>
      </c>
      <c r="C1120" t="s">
        <v>9</v>
      </c>
      <c r="D1120" t="s">
        <v>3998</v>
      </c>
      <c r="E1120" t="s">
        <v>3660</v>
      </c>
      <c r="F1120" t="s">
        <v>3490</v>
      </c>
      <c r="G1120" t="s">
        <v>11</v>
      </c>
      <c r="H1120" t="s">
        <v>12</v>
      </c>
      <c r="J1120" t="s">
        <v>3629</v>
      </c>
      <c r="K1120" t="s">
        <v>3630</v>
      </c>
      <c r="Z1120" t="s">
        <v>75</v>
      </c>
      <c r="AA1120" t="s">
        <v>76</v>
      </c>
      <c r="AE1120" t="s">
        <v>77</v>
      </c>
      <c r="AF1120" t="s">
        <v>77</v>
      </c>
      <c r="AG1120" t="s">
        <v>75</v>
      </c>
      <c r="AH1120" t="s">
        <v>75</v>
      </c>
      <c r="AJ1120" t="s">
        <v>78</v>
      </c>
      <c r="AK1120" t="s">
        <v>79</v>
      </c>
      <c r="AL1120" t="s">
        <v>9940</v>
      </c>
      <c r="AM1120" t="s">
        <v>9941</v>
      </c>
      <c r="AY1120" t="s">
        <v>9791</v>
      </c>
    </row>
    <row r="1121" spans="1:51" x14ac:dyDescent="0.25">
      <c r="A1121" t="s">
        <v>9942</v>
      </c>
      <c r="B1121" t="s">
        <v>9943</v>
      </c>
      <c r="C1121" t="s">
        <v>9</v>
      </c>
      <c r="D1121" t="s">
        <v>3783</v>
      </c>
      <c r="E1121" t="s">
        <v>3710</v>
      </c>
      <c r="F1121" t="s">
        <v>3784</v>
      </c>
      <c r="G1121" t="s">
        <v>11</v>
      </c>
      <c r="H1121" t="s">
        <v>12</v>
      </c>
      <c r="J1121" t="s">
        <v>3629</v>
      </c>
      <c r="K1121" t="s">
        <v>3630</v>
      </c>
      <c r="Z1121" t="s">
        <v>75</v>
      </c>
      <c r="AA1121" t="s">
        <v>76</v>
      </c>
      <c r="AE1121" t="s">
        <v>77</v>
      </c>
      <c r="AF1121" t="s">
        <v>77</v>
      </c>
      <c r="AG1121" t="s">
        <v>75</v>
      </c>
      <c r="AH1121" t="s">
        <v>75</v>
      </c>
      <c r="AJ1121" t="s">
        <v>78</v>
      </c>
      <c r="AK1121" t="s">
        <v>79</v>
      </c>
      <c r="AL1121" t="s">
        <v>9940</v>
      </c>
      <c r="AM1121" t="s">
        <v>9944</v>
      </c>
      <c r="AY1121" t="s">
        <v>9791</v>
      </c>
    </row>
    <row r="1122" spans="1:51" x14ac:dyDescent="0.25">
      <c r="A1122" t="s">
        <v>9945</v>
      </c>
      <c r="B1122" t="s">
        <v>9946</v>
      </c>
      <c r="C1122" t="s">
        <v>80</v>
      </c>
      <c r="D1122" t="s">
        <v>3767</v>
      </c>
      <c r="E1122" t="s">
        <v>1320</v>
      </c>
      <c r="F1122" t="s">
        <v>3768</v>
      </c>
      <c r="G1122" t="s">
        <v>11</v>
      </c>
      <c r="H1122" t="s">
        <v>12</v>
      </c>
      <c r="J1122" t="s">
        <v>3629</v>
      </c>
      <c r="K1122" t="s">
        <v>3630</v>
      </c>
      <c r="Z1122" t="s">
        <v>75</v>
      </c>
      <c r="AA1122" t="s">
        <v>76</v>
      </c>
      <c r="AE1122" t="s">
        <v>77</v>
      </c>
      <c r="AF1122" t="s">
        <v>77</v>
      </c>
      <c r="AG1122" t="s">
        <v>75</v>
      </c>
      <c r="AH1122" t="s">
        <v>75</v>
      </c>
      <c r="AJ1122" t="s">
        <v>78</v>
      </c>
      <c r="AK1122" t="s">
        <v>79</v>
      </c>
      <c r="AL1122" t="s">
        <v>9940</v>
      </c>
      <c r="AM1122" t="s">
        <v>9947</v>
      </c>
      <c r="AY1122" t="s">
        <v>9791</v>
      </c>
    </row>
    <row r="1123" spans="1:51" x14ac:dyDescent="0.25">
      <c r="A1123" t="s">
        <v>9948</v>
      </c>
      <c r="B1123" t="s">
        <v>9949</v>
      </c>
      <c r="C1123" t="s">
        <v>9</v>
      </c>
      <c r="D1123" t="s">
        <v>9950</v>
      </c>
      <c r="E1123" t="s">
        <v>1180</v>
      </c>
      <c r="F1123" t="s">
        <v>9951</v>
      </c>
      <c r="G1123" t="s">
        <v>11</v>
      </c>
      <c r="H1123" t="s">
        <v>12</v>
      </c>
      <c r="J1123" t="s">
        <v>3629</v>
      </c>
      <c r="K1123" t="s">
        <v>3630</v>
      </c>
      <c r="Z1123" t="s">
        <v>75</v>
      </c>
      <c r="AA1123" t="s">
        <v>76</v>
      </c>
      <c r="AE1123" t="s">
        <v>77</v>
      </c>
      <c r="AF1123" t="s">
        <v>77</v>
      </c>
      <c r="AG1123" t="s">
        <v>75</v>
      </c>
      <c r="AH1123" t="s">
        <v>75</v>
      </c>
      <c r="AJ1123" t="s">
        <v>78</v>
      </c>
      <c r="AK1123" t="s">
        <v>79</v>
      </c>
      <c r="AL1123" t="s">
        <v>9940</v>
      </c>
      <c r="AM1123" t="s">
        <v>9952</v>
      </c>
      <c r="AY1123" t="s">
        <v>9791</v>
      </c>
    </row>
    <row r="1124" spans="1:51" x14ac:dyDescent="0.25">
      <c r="A1124" t="s">
        <v>9953</v>
      </c>
      <c r="B1124" t="s">
        <v>9954</v>
      </c>
      <c r="C1124" t="s">
        <v>80</v>
      </c>
      <c r="D1124" t="s">
        <v>9955</v>
      </c>
      <c r="E1124" t="s">
        <v>9956</v>
      </c>
      <c r="F1124" t="s">
        <v>9957</v>
      </c>
      <c r="G1124" t="s">
        <v>11</v>
      </c>
      <c r="H1124" t="s">
        <v>12</v>
      </c>
      <c r="J1124" t="s">
        <v>3629</v>
      </c>
      <c r="K1124" t="s">
        <v>3630</v>
      </c>
      <c r="Z1124" t="s">
        <v>75</v>
      </c>
      <c r="AA1124" t="s">
        <v>76</v>
      </c>
      <c r="AE1124" t="s">
        <v>77</v>
      </c>
      <c r="AF1124" t="s">
        <v>77</v>
      </c>
      <c r="AG1124" t="s">
        <v>75</v>
      </c>
      <c r="AH1124" t="s">
        <v>75</v>
      </c>
      <c r="AJ1124" t="s">
        <v>78</v>
      </c>
      <c r="AK1124" t="s">
        <v>79</v>
      </c>
      <c r="AL1124" t="s">
        <v>9940</v>
      </c>
      <c r="AM1124" t="s">
        <v>9958</v>
      </c>
      <c r="AY1124" t="s">
        <v>9791</v>
      </c>
    </row>
    <row r="1125" spans="1:51" x14ac:dyDescent="0.25">
      <c r="A1125" t="s">
        <v>9959</v>
      </c>
      <c r="B1125" t="s">
        <v>9960</v>
      </c>
      <c r="C1125" t="s">
        <v>80</v>
      </c>
      <c r="D1125" t="s">
        <v>3787</v>
      </c>
      <c r="E1125" t="s">
        <v>3662</v>
      </c>
      <c r="F1125" t="s">
        <v>3765</v>
      </c>
      <c r="G1125" t="s">
        <v>11</v>
      </c>
      <c r="H1125" t="s">
        <v>12</v>
      </c>
      <c r="J1125" t="s">
        <v>3629</v>
      </c>
      <c r="K1125" t="s">
        <v>3630</v>
      </c>
      <c r="Z1125" t="s">
        <v>75</v>
      </c>
      <c r="AA1125" t="s">
        <v>76</v>
      </c>
      <c r="AE1125" t="s">
        <v>77</v>
      </c>
      <c r="AF1125" t="s">
        <v>77</v>
      </c>
      <c r="AG1125" t="s">
        <v>75</v>
      </c>
      <c r="AH1125" t="s">
        <v>75</v>
      </c>
      <c r="AJ1125" t="s">
        <v>78</v>
      </c>
      <c r="AK1125" t="s">
        <v>79</v>
      </c>
      <c r="AL1125" t="s">
        <v>9940</v>
      </c>
      <c r="AM1125" t="s">
        <v>9961</v>
      </c>
      <c r="AY1125" t="s">
        <v>9791</v>
      </c>
    </row>
    <row r="1126" spans="1:51" x14ac:dyDescent="0.25">
      <c r="A1126" t="s">
        <v>9962</v>
      </c>
      <c r="B1126" t="s">
        <v>9963</v>
      </c>
      <c r="C1126" t="s">
        <v>9</v>
      </c>
      <c r="D1126" t="s">
        <v>9964</v>
      </c>
      <c r="E1126" t="s">
        <v>1424</v>
      </c>
      <c r="F1126" t="s">
        <v>7819</v>
      </c>
      <c r="G1126" t="s">
        <v>11</v>
      </c>
      <c r="H1126" t="s">
        <v>12</v>
      </c>
      <c r="J1126" t="s">
        <v>3629</v>
      </c>
      <c r="K1126" t="s">
        <v>3630</v>
      </c>
      <c r="Z1126" t="s">
        <v>75</v>
      </c>
      <c r="AA1126" t="s">
        <v>76</v>
      </c>
      <c r="AE1126" t="s">
        <v>77</v>
      </c>
      <c r="AF1126" t="s">
        <v>77</v>
      </c>
      <c r="AG1126" t="s">
        <v>75</v>
      </c>
      <c r="AH1126" t="s">
        <v>75</v>
      </c>
      <c r="AJ1126" t="s">
        <v>78</v>
      </c>
      <c r="AK1126" t="s">
        <v>79</v>
      </c>
      <c r="AL1126" t="s">
        <v>9940</v>
      </c>
      <c r="AM1126" t="s">
        <v>9965</v>
      </c>
      <c r="AY1126" t="s">
        <v>9791</v>
      </c>
    </row>
    <row r="1127" spans="1:51" x14ac:dyDescent="0.25">
      <c r="A1127" t="s">
        <v>9966</v>
      </c>
      <c r="B1127" t="s">
        <v>9967</v>
      </c>
      <c r="C1127" t="s">
        <v>80</v>
      </c>
      <c r="D1127" t="s">
        <v>9968</v>
      </c>
      <c r="E1127" t="s">
        <v>9969</v>
      </c>
      <c r="F1127" t="s">
        <v>9970</v>
      </c>
      <c r="G1127" t="s">
        <v>11</v>
      </c>
      <c r="H1127" t="s">
        <v>12</v>
      </c>
      <c r="J1127" t="s">
        <v>3629</v>
      </c>
      <c r="K1127" t="s">
        <v>3630</v>
      </c>
      <c r="Z1127" t="s">
        <v>75</v>
      </c>
      <c r="AA1127" t="s">
        <v>76</v>
      </c>
      <c r="AE1127" t="s">
        <v>77</v>
      </c>
      <c r="AF1127" t="s">
        <v>77</v>
      </c>
      <c r="AG1127" t="s">
        <v>75</v>
      </c>
      <c r="AH1127" t="s">
        <v>75</v>
      </c>
      <c r="AJ1127" t="s">
        <v>78</v>
      </c>
      <c r="AK1127" t="s">
        <v>79</v>
      </c>
      <c r="AL1127" t="s">
        <v>9940</v>
      </c>
      <c r="AM1127" t="s">
        <v>9971</v>
      </c>
      <c r="AY1127" t="s">
        <v>9791</v>
      </c>
    </row>
    <row r="1128" spans="1:51" x14ac:dyDescent="0.25">
      <c r="A1128" t="s">
        <v>9972</v>
      </c>
      <c r="B1128" t="s">
        <v>9973</v>
      </c>
      <c r="C1128" t="s">
        <v>80</v>
      </c>
      <c r="D1128" t="s">
        <v>9974</v>
      </c>
      <c r="E1128" t="s">
        <v>9975</v>
      </c>
      <c r="F1128" t="s">
        <v>9976</v>
      </c>
      <c r="G1128" t="s">
        <v>11</v>
      </c>
      <c r="H1128" t="s">
        <v>12</v>
      </c>
      <c r="J1128" t="s">
        <v>3629</v>
      </c>
      <c r="K1128" t="s">
        <v>3630</v>
      </c>
      <c r="Z1128" t="s">
        <v>75</v>
      </c>
      <c r="AA1128" t="s">
        <v>76</v>
      </c>
      <c r="AE1128" t="s">
        <v>77</v>
      </c>
      <c r="AF1128" t="s">
        <v>77</v>
      </c>
      <c r="AG1128" t="s">
        <v>75</v>
      </c>
      <c r="AH1128" t="s">
        <v>75</v>
      </c>
      <c r="AJ1128" t="s">
        <v>78</v>
      </c>
      <c r="AK1128" t="s">
        <v>79</v>
      </c>
      <c r="AL1128" t="s">
        <v>9977</v>
      </c>
      <c r="AM1128" t="s">
        <v>9978</v>
      </c>
      <c r="AY1128" t="s">
        <v>9791</v>
      </c>
    </row>
    <row r="1129" spans="1:51" x14ac:dyDescent="0.25">
      <c r="A1129" t="s">
        <v>9979</v>
      </c>
      <c r="B1129" t="s">
        <v>9980</v>
      </c>
      <c r="C1129" t="s">
        <v>80</v>
      </c>
      <c r="D1129" t="s">
        <v>9981</v>
      </c>
      <c r="E1129" t="s">
        <v>2450</v>
      </c>
      <c r="F1129" t="s">
        <v>9982</v>
      </c>
      <c r="G1129" t="s">
        <v>11</v>
      </c>
      <c r="H1129" t="s">
        <v>12</v>
      </c>
      <c r="J1129" t="s">
        <v>3629</v>
      </c>
      <c r="K1129" t="s">
        <v>3630</v>
      </c>
      <c r="Z1129" t="s">
        <v>75</v>
      </c>
      <c r="AA1129" t="s">
        <v>76</v>
      </c>
      <c r="AE1129" t="s">
        <v>77</v>
      </c>
      <c r="AF1129" t="s">
        <v>77</v>
      </c>
      <c r="AG1129" t="s">
        <v>75</v>
      </c>
      <c r="AH1129" t="s">
        <v>75</v>
      </c>
      <c r="AJ1129" t="s">
        <v>78</v>
      </c>
      <c r="AK1129" t="s">
        <v>79</v>
      </c>
      <c r="AL1129" t="s">
        <v>9977</v>
      </c>
      <c r="AM1129" t="s">
        <v>9983</v>
      </c>
      <c r="AY1129" t="s">
        <v>9791</v>
      </c>
    </row>
    <row r="1130" spans="1:51" x14ac:dyDescent="0.25">
      <c r="A1130" t="s">
        <v>9984</v>
      </c>
      <c r="B1130" t="s">
        <v>9985</v>
      </c>
      <c r="C1130" t="s">
        <v>80</v>
      </c>
      <c r="D1130" t="s">
        <v>3700</v>
      </c>
      <c r="E1130" t="s">
        <v>3437</v>
      </c>
      <c r="F1130" t="s">
        <v>3701</v>
      </c>
      <c r="G1130" t="s">
        <v>11</v>
      </c>
      <c r="H1130" t="s">
        <v>12</v>
      </c>
      <c r="J1130" t="s">
        <v>3629</v>
      </c>
      <c r="K1130" t="s">
        <v>3630</v>
      </c>
      <c r="Z1130" t="s">
        <v>75</v>
      </c>
      <c r="AA1130" t="s">
        <v>76</v>
      </c>
      <c r="AE1130" t="s">
        <v>77</v>
      </c>
      <c r="AF1130" t="s">
        <v>77</v>
      </c>
      <c r="AG1130" t="s">
        <v>75</v>
      </c>
      <c r="AH1130" t="s">
        <v>75</v>
      </c>
      <c r="AJ1130" t="s">
        <v>78</v>
      </c>
      <c r="AK1130" t="s">
        <v>79</v>
      </c>
      <c r="AL1130" t="s">
        <v>9977</v>
      </c>
      <c r="AM1130" t="s">
        <v>9986</v>
      </c>
      <c r="AY1130" t="s">
        <v>9791</v>
      </c>
    </row>
    <row r="1131" spans="1:51" x14ac:dyDescent="0.25">
      <c r="A1131" t="s">
        <v>9987</v>
      </c>
      <c r="B1131" t="s">
        <v>9988</v>
      </c>
      <c r="C1131" t="s">
        <v>9</v>
      </c>
      <c r="D1131" t="s">
        <v>9989</v>
      </c>
      <c r="E1131" t="s">
        <v>9990</v>
      </c>
      <c r="F1131" t="s">
        <v>9991</v>
      </c>
      <c r="G1131" t="s">
        <v>11</v>
      </c>
      <c r="H1131" t="s">
        <v>12</v>
      </c>
      <c r="J1131" t="s">
        <v>3629</v>
      </c>
      <c r="K1131" t="s">
        <v>3630</v>
      </c>
      <c r="Z1131" t="s">
        <v>75</v>
      </c>
      <c r="AA1131" t="s">
        <v>76</v>
      </c>
      <c r="AE1131" t="s">
        <v>77</v>
      </c>
      <c r="AF1131" t="s">
        <v>77</v>
      </c>
      <c r="AG1131" t="s">
        <v>75</v>
      </c>
      <c r="AH1131" t="s">
        <v>75</v>
      </c>
      <c r="AJ1131" t="s">
        <v>78</v>
      </c>
      <c r="AK1131" t="s">
        <v>79</v>
      </c>
      <c r="AL1131" t="s">
        <v>9977</v>
      </c>
      <c r="AM1131" t="s">
        <v>9992</v>
      </c>
      <c r="AY1131" t="s">
        <v>9791</v>
      </c>
    </row>
    <row r="1132" spans="1:51" x14ac:dyDescent="0.25">
      <c r="A1132" t="s">
        <v>9993</v>
      </c>
      <c r="B1132" t="s">
        <v>9994</v>
      </c>
      <c r="C1132" t="s">
        <v>9</v>
      </c>
      <c r="D1132" t="s">
        <v>3874</v>
      </c>
      <c r="E1132" t="s">
        <v>2816</v>
      </c>
      <c r="F1132" t="s">
        <v>9995</v>
      </c>
      <c r="G1132" t="s">
        <v>11</v>
      </c>
      <c r="H1132" t="s">
        <v>12</v>
      </c>
      <c r="J1132" t="s">
        <v>3629</v>
      </c>
      <c r="K1132" t="s">
        <v>3630</v>
      </c>
      <c r="Z1132" t="s">
        <v>75</v>
      </c>
      <c r="AA1132" t="s">
        <v>76</v>
      </c>
      <c r="AE1132" t="s">
        <v>77</v>
      </c>
      <c r="AF1132" t="s">
        <v>77</v>
      </c>
      <c r="AG1132" t="s">
        <v>75</v>
      </c>
      <c r="AH1132" t="s">
        <v>75</v>
      </c>
      <c r="AJ1132" t="s">
        <v>78</v>
      </c>
      <c r="AK1132" t="s">
        <v>79</v>
      </c>
      <c r="AL1132" t="s">
        <v>9977</v>
      </c>
      <c r="AM1132" t="s">
        <v>9996</v>
      </c>
      <c r="AY1132" t="s">
        <v>9791</v>
      </c>
    </row>
    <row r="1133" spans="1:51" x14ac:dyDescent="0.25">
      <c r="A1133" t="s">
        <v>9997</v>
      </c>
      <c r="B1133" t="s">
        <v>9998</v>
      </c>
      <c r="C1133" t="s">
        <v>80</v>
      </c>
      <c r="D1133" t="s">
        <v>3785</v>
      </c>
      <c r="E1133" t="s">
        <v>288</v>
      </c>
      <c r="F1133" t="s">
        <v>3786</v>
      </c>
      <c r="G1133" t="s">
        <v>11</v>
      </c>
      <c r="H1133" t="s">
        <v>12</v>
      </c>
      <c r="J1133" t="s">
        <v>3629</v>
      </c>
      <c r="K1133" t="s">
        <v>3630</v>
      </c>
      <c r="Z1133" t="s">
        <v>75</v>
      </c>
      <c r="AA1133" t="s">
        <v>76</v>
      </c>
      <c r="AE1133" t="s">
        <v>77</v>
      </c>
      <c r="AF1133" t="s">
        <v>77</v>
      </c>
      <c r="AG1133" t="s">
        <v>75</v>
      </c>
      <c r="AH1133" t="s">
        <v>75</v>
      </c>
      <c r="AJ1133" t="s">
        <v>78</v>
      </c>
      <c r="AK1133" t="s">
        <v>79</v>
      </c>
      <c r="AL1133" t="s">
        <v>9977</v>
      </c>
      <c r="AM1133" t="s">
        <v>9999</v>
      </c>
      <c r="AY1133" t="s">
        <v>9791</v>
      </c>
    </row>
    <row r="1134" spans="1:51" x14ac:dyDescent="0.25">
      <c r="A1134" t="s">
        <v>10000</v>
      </c>
      <c r="B1134" t="s">
        <v>10001</v>
      </c>
      <c r="C1134" t="s">
        <v>80</v>
      </c>
      <c r="D1134" t="s">
        <v>10002</v>
      </c>
      <c r="E1134" t="s">
        <v>3641</v>
      </c>
      <c r="F1134" t="s">
        <v>10003</v>
      </c>
      <c r="G1134" t="s">
        <v>11</v>
      </c>
      <c r="H1134" t="s">
        <v>12</v>
      </c>
      <c r="J1134" t="s">
        <v>3629</v>
      </c>
      <c r="K1134" t="s">
        <v>3630</v>
      </c>
      <c r="Z1134" t="s">
        <v>75</v>
      </c>
      <c r="AA1134" t="s">
        <v>76</v>
      </c>
      <c r="AE1134" t="s">
        <v>77</v>
      </c>
      <c r="AF1134" t="s">
        <v>77</v>
      </c>
      <c r="AG1134" t="s">
        <v>75</v>
      </c>
      <c r="AH1134" t="s">
        <v>75</v>
      </c>
      <c r="AJ1134" t="s">
        <v>78</v>
      </c>
      <c r="AK1134" t="s">
        <v>79</v>
      </c>
      <c r="AL1134" t="s">
        <v>9977</v>
      </c>
      <c r="AM1134" t="s">
        <v>10004</v>
      </c>
      <c r="AY1134" t="s">
        <v>9791</v>
      </c>
    </row>
    <row r="1135" spans="1:51" x14ac:dyDescent="0.25">
      <c r="A1135" t="s">
        <v>10005</v>
      </c>
      <c r="B1135" t="s">
        <v>10006</v>
      </c>
      <c r="C1135" t="s">
        <v>80</v>
      </c>
      <c r="D1135" t="s">
        <v>3698</v>
      </c>
      <c r="E1135" t="s">
        <v>2708</v>
      </c>
      <c r="F1135" t="s">
        <v>3699</v>
      </c>
      <c r="G1135" t="s">
        <v>11</v>
      </c>
      <c r="H1135" t="s">
        <v>12</v>
      </c>
      <c r="J1135" t="s">
        <v>3629</v>
      </c>
      <c r="K1135" t="s">
        <v>3630</v>
      </c>
      <c r="Z1135" t="s">
        <v>75</v>
      </c>
      <c r="AA1135" t="s">
        <v>76</v>
      </c>
      <c r="AE1135" t="s">
        <v>77</v>
      </c>
      <c r="AF1135" t="s">
        <v>77</v>
      </c>
      <c r="AG1135" t="s">
        <v>75</v>
      </c>
      <c r="AH1135" t="s">
        <v>75</v>
      </c>
      <c r="AJ1135" t="s">
        <v>78</v>
      </c>
      <c r="AK1135" t="s">
        <v>79</v>
      </c>
      <c r="AL1135" t="s">
        <v>9977</v>
      </c>
      <c r="AM1135" t="s">
        <v>10007</v>
      </c>
      <c r="AY1135" t="s">
        <v>9791</v>
      </c>
    </row>
    <row r="1136" spans="1:51" x14ac:dyDescent="0.25">
      <c r="A1136" t="s">
        <v>10008</v>
      </c>
      <c r="B1136" t="s">
        <v>10009</v>
      </c>
      <c r="C1136" t="s">
        <v>80</v>
      </c>
      <c r="D1136" t="s">
        <v>10010</v>
      </c>
      <c r="E1136" t="s">
        <v>10011</v>
      </c>
      <c r="F1136" t="s">
        <v>2561</v>
      </c>
      <c r="G1136" t="s">
        <v>11</v>
      </c>
      <c r="H1136" t="s">
        <v>12</v>
      </c>
      <c r="J1136" t="s">
        <v>3629</v>
      </c>
      <c r="K1136" t="s">
        <v>3630</v>
      </c>
      <c r="Z1136" t="s">
        <v>75</v>
      </c>
      <c r="AA1136" t="s">
        <v>76</v>
      </c>
      <c r="AE1136" t="s">
        <v>77</v>
      </c>
      <c r="AF1136" t="s">
        <v>77</v>
      </c>
      <c r="AG1136" t="s">
        <v>75</v>
      </c>
      <c r="AH1136" t="s">
        <v>75</v>
      </c>
      <c r="AJ1136" t="s">
        <v>78</v>
      </c>
      <c r="AK1136" t="s">
        <v>79</v>
      </c>
      <c r="AL1136" t="s">
        <v>9977</v>
      </c>
      <c r="AM1136" t="s">
        <v>10012</v>
      </c>
      <c r="AY1136" t="s">
        <v>9791</v>
      </c>
    </row>
    <row r="1137" spans="1:51" x14ac:dyDescent="0.25">
      <c r="A1137" t="s">
        <v>10013</v>
      </c>
      <c r="B1137" t="s">
        <v>10014</v>
      </c>
      <c r="C1137" t="s">
        <v>9</v>
      </c>
      <c r="D1137" t="s">
        <v>10015</v>
      </c>
      <c r="E1137" t="s">
        <v>757</v>
      </c>
      <c r="F1137" t="s">
        <v>10016</v>
      </c>
      <c r="G1137" t="s">
        <v>11</v>
      </c>
      <c r="H1137" t="s">
        <v>12</v>
      </c>
      <c r="J1137" t="s">
        <v>3629</v>
      </c>
      <c r="K1137" t="s">
        <v>3630</v>
      </c>
      <c r="Z1137" t="s">
        <v>75</v>
      </c>
      <c r="AA1137" t="s">
        <v>76</v>
      </c>
      <c r="AE1137" t="s">
        <v>77</v>
      </c>
      <c r="AF1137" t="s">
        <v>77</v>
      </c>
      <c r="AG1137" t="s">
        <v>75</v>
      </c>
      <c r="AH1137" t="s">
        <v>75</v>
      </c>
      <c r="AJ1137" t="s">
        <v>78</v>
      </c>
      <c r="AK1137" t="s">
        <v>79</v>
      </c>
      <c r="AL1137" t="s">
        <v>9977</v>
      </c>
      <c r="AM1137" t="s">
        <v>10017</v>
      </c>
      <c r="AY1137" t="s">
        <v>9791</v>
      </c>
    </row>
    <row r="1138" spans="1:51" x14ac:dyDescent="0.25">
      <c r="A1138" t="s">
        <v>10018</v>
      </c>
      <c r="B1138" t="s">
        <v>10019</v>
      </c>
      <c r="C1138" t="s">
        <v>9</v>
      </c>
      <c r="D1138" t="s">
        <v>10020</v>
      </c>
      <c r="E1138" t="s">
        <v>10021</v>
      </c>
      <c r="F1138" t="s">
        <v>619</v>
      </c>
      <c r="G1138" t="s">
        <v>11</v>
      </c>
      <c r="H1138" t="s">
        <v>12</v>
      </c>
      <c r="J1138" t="s">
        <v>3629</v>
      </c>
      <c r="K1138" t="s">
        <v>3630</v>
      </c>
      <c r="Z1138" t="s">
        <v>75</v>
      </c>
      <c r="AA1138" t="s">
        <v>76</v>
      </c>
      <c r="AE1138" t="s">
        <v>77</v>
      </c>
      <c r="AF1138" t="s">
        <v>77</v>
      </c>
      <c r="AG1138" t="s">
        <v>75</v>
      </c>
      <c r="AH1138" t="s">
        <v>75</v>
      </c>
      <c r="AJ1138" t="s">
        <v>78</v>
      </c>
      <c r="AK1138" t="s">
        <v>79</v>
      </c>
      <c r="AL1138" t="s">
        <v>9977</v>
      </c>
      <c r="AM1138" t="s">
        <v>10022</v>
      </c>
      <c r="AY1138" t="s">
        <v>9791</v>
      </c>
    </row>
    <row r="1139" spans="1:51" x14ac:dyDescent="0.25">
      <c r="A1139" t="s">
        <v>10023</v>
      </c>
      <c r="B1139" t="s">
        <v>10024</v>
      </c>
      <c r="C1139" t="s">
        <v>80</v>
      </c>
      <c r="D1139" t="s">
        <v>10025</v>
      </c>
      <c r="E1139" t="s">
        <v>1013</v>
      </c>
      <c r="F1139" t="s">
        <v>10026</v>
      </c>
      <c r="G1139" t="s">
        <v>11</v>
      </c>
      <c r="H1139" t="s">
        <v>12</v>
      </c>
      <c r="J1139" t="s">
        <v>3629</v>
      </c>
      <c r="K1139" t="s">
        <v>3630</v>
      </c>
      <c r="Z1139" t="s">
        <v>75</v>
      </c>
      <c r="AA1139" t="s">
        <v>76</v>
      </c>
      <c r="AE1139" t="s">
        <v>77</v>
      </c>
      <c r="AF1139" t="s">
        <v>77</v>
      </c>
      <c r="AG1139" t="s">
        <v>75</v>
      </c>
      <c r="AH1139" t="s">
        <v>75</v>
      </c>
      <c r="AJ1139" t="s">
        <v>78</v>
      </c>
      <c r="AK1139" t="s">
        <v>79</v>
      </c>
      <c r="AL1139" t="s">
        <v>9977</v>
      </c>
      <c r="AM1139" t="s">
        <v>10027</v>
      </c>
      <c r="AY1139" t="s">
        <v>9791</v>
      </c>
    </row>
    <row r="1140" spans="1:51" x14ac:dyDescent="0.25">
      <c r="A1140" t="s">
        <v>10028</v>
      </c>
      <c r="B1140" t="s">
        <v>10029</v>
      </c>
      <c r="C1140" t="s">
        <v>80</v>
      </c>
      <c r="D1140" t="s">
        <v>10030</v>
      </c>
      <c r="E1140" t="s">
        <v>1874</v>
      </c>
      <c r="F1140" t="s">
        <v>10031</v>
      </c>
      <c r="G1140" t="s">
        <v>11</v>
      </c>
      <c r="H1140" t="s">
        <v>12</v>
      </c>
      <c r="J1140" t="s">
        <v>3629</v>
      </c>
      <c r="K1140" t="s">
        <v>3630</v>
      </c>
      <c r="Z1140" t="s">
        <v>75</v>
      </c>
      <c r="AA1140" t="s">
        <v>76</v>
      </c>
      <c r="AE1140" t="s">
        <v>77</v>
      </c>
      <c r="AF1140" t="s">
        <v>77</v>
      </c>
      <c r="AG1140" t="s">
        <v>75</v>
      </c>
      <c r="AH1140" t="s">
        <v>75</v>
      </c>
      <c r="AJ1140" t="s">
        <v>78</v>
      </c>
      <c r="AK1140" t="s">
        <v>79</v>
      </c>
      <c r="AL1140" t="s">
        <v>9977</v>
      </c>
      <c r="AM1140" t="s">
        <v>10032</v>
      </c>
      <c r="AY1140" t="s">
        <v>9791</v>
      </c>
    </row>
    <row r="1141" spans="1:51" x14ac:dyDescent="0.25">
      <c r="A1141" t="s">
        <v>10033</v>
      </c>
      <c r="B1141" t="s">
        <v>10034</v>
      </c>
      <c r="C1141" t="s">
        <v>9</v>
      </c>
      <c r="D1141" t="s">
        <v>10035</v>
      </c>
      <c r="E1141" t="s">
        <v>1148</v>
      </c>
      <c r="F1141" t="s">
        <v>10036</v>
      </c>
      <c r="G1141" t="s">
        <v>11</v>
      </c>
      <c r="H1141" t="s">
        <v>12</v>
      </c>
      <c r="J1141" t="s">
        <v>3629</v>
      </c>
      <c r="K1141" t="s">
        <v>3630</v>
      </c>
      <c r="Z1141" t="s">
        <v>75</v>
      </c>
      <c r="AA1141" t="s">
        <v>76</v>
      </c>
      <c r="AE1141" t="s">
        <v>77</v>
      </c>
      <c r="AF1141" t="s">
        <v>77</v>
      </c>
      <c r="AG1141" t="s">
        <v>75</v>
      </c>
      <c r="AH1141" t="s">
        <v>75</v>
      </c>
      <c r="AJ1141" t="s">
        <v>78</v>
      </c>
      <c r="AK1141" t="s">
        <v>79</v>
      </c>
      <c r="AL1141" t="s">
        <v>9977</v>
      </c>
      <c r="AM1141" t="s">
        <v>10037</v>
      </c>
      <c r="AY1141" t="s">
        <v>9791</v>
      </c>
    </row>
    <row r="1142" spans="1:51" x14ac:dyDescent="0.25">
      <c r="A1142" t="s">
        <v>10038</v>
      </c>
      <c r="B1142" t="s">
        <v>10039</v>
      </c>
      <c r="C1142" t="s">
        <v>9</v>
      </c>
      <c r="D1142" t="s">
        <v>3769</v>
      </c>
      <c r="E1142" t="s">
        <v>818</v>
      </c>
      <c r="F1142" t="s">
        <v>3770</v>
      </c>
      <c r="G1142" t="s">
        <v>11</v>
      </c>
      <c r="H1142" t="s">
        <v>12</v>
      </c>
      <c r="J1142" t="s">
        <v>3629</v>
      </c>
      <c r="K1142" t="s">
        <v>3630</v>
      </c>
      <c r="Z1142" t="s">
        <v>75</v>
      </c>
      <c r="AA1142" t="s">
        <v>76</v>
      </c>
      <c r="AE1142" t="s">
        <v>77</v>
      </c>
      <c r="AF1142" t="s">
        <v>77</v>
      </c>
      <c r="AG1142" t="s">
        <v>75</v>
      </c>
      <c r="AH1142" t="s">
        <v>75</v>
      </c>
      <c r="AJ1142" t="s">
        <v>78</v>
      </c>
      <c r="AK1142" t="s">
        <v>79</v>
      </c>
      <c r="AL1142" t="s">
        <v>9977</v>
      </c>
      <c r="AM1142" t="s">
        <v>10040</v>
      </c>
      <c r="AY1142" t="s">
        <v>9791</v>
      </c>
    </row>
    <row r="1143" spans="1:51" x14ac:dyDescent="0.25">
      <c r="A1143" t="s">
        <v>10041</v>
      </c>
      <c r="B1143" t="s">
        <v>10042</v>
      </c>
      <c r="C1143" t="s">
        <v>80</v>
      </c>
      <c r="D1143" t="s">
        <v>10043</v>
      </c>
      <c r="E1143" t="s">
        <v>3182</v>
      </c>
      <c r="F1143" t="s">
        <v>10044</v>
      </c>
      <c r="G1143" t="s">
        <v>11</v>
      </c>
      <c r="H1143" t="s">
        <v>12</v>
      </c>
      <c r="J1143" t="s">
        <v>3629</v>
      </c>
      <c r="K1143" t="s">
        <v>3630</v>
      </c>
      <c r="Z1143" t="s">
        <v>75</v>
      </c>
      <c r="AA1143" t="s">
        <v>76</v>
      </c>
      <c r="AE1143" t="s">
        <v>77</v>
      </c>
      <c r="AF1143" t="s">
        <v>77</v>
      </c>
      <c r="AG1143" t="s">
        <v>75</v>
      </c>
      <c r="AH1143" t="s">
        <v>75</v>
      </c>
      <c r="AJ1143" t="s">
        <v>78</v>
      </c>
      <c r="AK1143" t="s">
        <v>79</v>
      </c>
      <c r="AL1143" t="s">
        <v>9977</v>
      </c>
      <c r="AM1143" t="s">
        <v>10045</v>
      </c>
      <c r="AY1143" t="s">
        <v>9791</v>
      </c>
    </row>
    <row r="1144" spans="1:51" x14ac:dyDescent="0.25">
      <c r="A1144" t="s">
        <v>10046</v>
      </c>
      <c r="B1144" t="s">
        <v>10047</v>
      </c>
      <c r="C1144" t="s">
        <v>9</v>
      </c>
      <c r="D1144" t="s">
        <v>10048</v>
      </c>
      <c r="E1144" t="s">
        <v>1635</v>
      </c>
      <c r="F1144" t="s">
        <v>10049</v>
      </c>
      <c r="G1144" t="s">
        <v>11</v>
      </c>
      <c r="H1144" t="s">
        <v>12</v>
      </c>
      <c r="J1144" t="s">
        <v>3629</v>
      </c>
      <c r="K1144" t="s">
        <v>3630</v>
      </c>
      <c r="Z1144" t="s">
        <v>75</v>
      </c>
      <c r="AA1144" t="s">
        <v>76</v>
      </c>
      <c r="AE1144" t="s">
        <v>77</v>
      </c>
      <c r="AF1144" t="s">
        <v>77</v>
      </c>
      <c r="AG1144" t="s">
        <v>75</v>
      </c>
      <c r="AH1144" t="s">
        <v>75</v>
      </c>
      <c r="AJ1144" t="s">
        <v>78</v>
      </c>
      <c r="AK1144" t="s">
        <v>79</v>
      </c>
      <c r="AL1144" t="s">
        <v>9977</v>
      </c>
      <c r="AM1144" t="s">
        <v>10045</v>
      </c>
      <c r="AY1144" t="s">
        <v>9791</v>
      </c>
    </row>
    <row r="1145" spans="1:51" x14ac:dyDescent="0.25">
      <c r="A1145" t="s">
        <v>10050</v>
      </c>
      <c r="B1145" t="s">
        <v>10051</v>
      </c>
      <c r="C1145" t="s">
        <v>80</v>
      </c>
      <c r="D1145" t="s">
        <v>10052</v>
      </c>
      <c r="E1145" t="s">
        <v>379</v>
      </c>
      <c r="F1145" t="s">
        <v>10053</v>
      </c>
      <c r="G1145" t="s">
        <v>11</v>
      </c>
      <c r="H1145" t="s">
        <v>12</v>
      </c>
      <c r="J1145" t="s">
        <v>3629</v>
      </c>
      <c r="K1145" t="s">
        <v>3630</v>
      </c>
      <c r="Z1145" t="s">
        <v>75</v>
      </c>
      <c r="AA1145" t="s">
        <v>76</v>
      </c>
      <c r="AE1145" t="s">
        <v>77</v>
      </c>
      <c r="AF1145" t="s">
        <v>77</v>
      </c>
      <c r="AG1145" t="s">
        <v>75</v>
      </c>
      <c r="AH1145" t="s">
        <v>75</v>
      </c>
      <c r="AJ1145" t="s">
        <v>78</v>
      </c>
      <c r="AK1145" t="s">
        <v>79</v>
      </c>
      <c r="AL1145" t="s">
        <v>9977</v>
      </c>
      <c r="AM1145" t="s">
        <v>10054</v>
      </c>
      <c r="AY1145" t="s">
        <v>9791</v>
      </c>
    </row>
    <row r="1146" spans="1:51" x14ac:dyDescent="0.25">
      <c r="A1146" t="s">
        <v>10055</v>
      </c>
      <c r="B1146" t="s">
        <v>10056</v>
      </c>
      <c r="C1146" t="s">
        <v>80</v>
      </c>
      <c r="D1146" t="s">
        <v>3773</v>
      </c>
      <c r="E1146" t="s">
        <v>2488</v>
      </c>
      <c r="F1146" t="s">
        <v>3774</v>
      </c>
      <c r="G1146" t="s">
        <v>11</v>
      </c>
      <c r="H1146" t="s">
        <v>12</v>
      </c>
      <c r="J1146" t="s">
        <v>3629</v>
      </c>
      <c r="K1146" t="s">
        <v>3630</v>
      </c>
      <c r="Z1146" t="s">
        <v>75</v>
      </c>
      <c r="AA1146" t="s">
        <v>76</v>
      </c>
      <c r="AE1146" t="s">
        <v>77</v>
      </c>
      <c r="AF1146" t="s">
        <v>77</v>
      </c>
      <c r="AG1146" t="s">
        <v>75</v>
      </c>
      <c r="AH1146" t="s">
        <v>75</v>
      </c>
      <c r="AJ1146" t="s">
        <v>78</v>
      </c>
      <c r="AK1146" t="s">
        <v>79</v>
      </c>
      <c r="AL1146" t="s">
        <v>9977</v>
      </c>
      <c r="AM1146" t="s">
        <v>10054</v>
      </c>
      <c r="AY1146" t="s">
        <v>9791</v>
      </c>
    </row>
    <row r="1147" spans="1:51" x14ac:dyDescent="0.25">
      <c r="A1147" t="s">
        <v>10057</v>
      </c>
      <c r="B1147" t="s">
        <v>10058</v>
      </c>
      <c r="C1147" t="s">
        <v>9</v>
      </c>
      <c r="D1147" t="s">
        <v>10059</v>
      </c>
      <c r="E1147" t="s">
        <v>2957</v>
      </c>
      <c r="F1147" t="s">
        <v>10060</v>
      </c>
      <c r="G1147" t="s">
        <v>11</v>
      </c>
      <c r="H1147" t="s">
        <v>12</v>
      </c>
      <c r="J1147" t="s">
        <v>3629</v>
      </c>
      <c r="K1147" t="s">
        <v>3630</v>
      </c>
      <c r="Z1147" t="s">
        <v>75</v>
      </c>
      <c r="AA1147" t="s">
        <v>76</v>
      </c>
      <c r="AE1147" t="s">
        <v>77</v>
      </c>
      <c r="AF1147" t="s">
        <v>77</v>
      </c>
      <c r="AG1147" t="s">
        <v>75</v>
      </c>
      <c r="AH1147" t="s">
        <v>75</v>
      </c>
      <c r="AJ1147" t="s">
        <v>78</v>
      </c>
      <c r="AK1147" t="s">
        <v>79</v>
      </c>
      <c r="AL1147" t="s">
        <v>9977</v>
      </c>
      <c r="AM1147" t="s">
        <v>10061</v>
      </c>
      <c r="AY1147" t="s">
        <v>9791</v>
      </c>
    </row>
    <row r="1148" spans="1:51" x14ac:dyDescent="0.25">
      <c r="A1148" t="s">
        <v>10062</v>
      </c>
      <c r="B1148" t="s">
        <v>10063</v>
      </c>
      <c r="C1148" t="s">
        <v>80</v>
      </c>
      <c r="D1148" t="s">
        <v>3510</v>
      </c>
      <c r="E1148" t="s">
        <v>677</v>
      </c>
      <c r="F1148" t="s">
        <v>3791</v>
      </c>
      <c r="G1148" t="s">
        <v>11</v>
      </c>
      <c r="H1148" t="s">
        <v>12</v>
      </c>
      <c r="J1148" t="s">
        <v>3629</v>
      </c>
      <c r="K1148" t="s">
        <v>3630</v>
      </c>
      <c r="Z1148" t="s">
        <v>75</v>
      </c>
      <c r="AA1148" t="s">
        <v>76</v>
      </c>
      <c r="AE1148" t="s">
        <v>77</v>
      </c>
      <c r="AF1148" t="s">
        <v>77</v>
      </c>
      <c r="AG1148" t="s">
        <v>75</v>
      </c>
      <c r="AH1148" t="s">
        <v>75</v>
      </c>
      <c r="AJ1148" t="s">
        <v>78</v>
      </c>
      <c r="AK1148" t="s">
        <v>79</v>
      </c>
      <c r="AL1148" t="s">
        <v>9977</v>
      </c>
      <c r="AM1148" t="s">
        <v>10064</v>
      </c>
      <c r="AY1148" t="s">
        <v>9791</v>
      </c>
    </row>
    <row r="1149" spans="1:51" x14ac:dyDescent="0.25">
      <c r="A1149" t="s">
        <v>10065</v>
      </c>
      <c r="B1149" t="s">
        <v>10066</v>
      </c>
      <c r="C1149" t="s">
        <v>80</v>
      </c>
      <c r="D1149" t="s">
        <v>10067</v>
      </c>
      <c r="E1149" t="s">
        <v>3935</v>
      </c>
      <c r="F1149" t="s">
        <v>10068</v>
      </c>
      <c r="G1149" t="s">
        <v>11</v>
      </c>
      <c r="H1149" t="s">
        <v>12</v>
      </c>
      <c r="J1149" t="s">
        <v>3629</v>
      </c>
      <c r="K1149" t="s">
        <v>3630</v>
      </c>
      <c r="Z1149" t="s">
        <v>75</v>
      </c>
      <c r="AA1149" t="s">
        <v>76</v>
      </c>
      <c r="AE1149" t="s">
        <v>77</v>
      </c>
      <c r="AF1149" t="s">
        <v>77</v>
      </c>
      <c r="AG1149" t="s">
        <v>75</v>
      </c>
      <c r="AH1149" t="s">
        <v>75</v>
      </c>
      <c r="AJ1149" t="s">
        <v>78</v>
      </c>
      <c r="AK1149" t="s">
        <v>79</v>
      </c>
      <c r="AL1149" t="s">
        <v>9977</v>
      </c>
      <c r="AM1149" t="s">
        <v>10069</v>
      </c>
      <c r="AY1149" t="s">
        <v>9791</v>
      </c>
    </row>
    <row r="1150" spans="1:51" x14ac:dyDescent="0.25">
      <c r="A1150" t="s">
        <v>10070</v>
      </c>
      <c r="B1150" t="s">
        <v>10071</v>
      </c>
      <c r="C1150" t="s">
        <v>80</v>
      </c>
      <c r="D1150" t="s">
        <v>10072</v>
      </c>
      <c r="E1150" t="s">
        <v>1330</v>
      </c>
      <c r="F1150" t="s">
        <v>1321</v>
      </c>
      <c r="G1150" t="s">
        <v>11</v>
      </c>
      <c r="H1150" t="s">
        <v>12</v>
      </c>
      <c r="J1150" t="s">
        <v>3629</v>
      </c>
      <c r="K1150" t="s">
        <v>3630</v>
      </c>
      <c r="Z1150" t="s">
        <v>75</v>
      </c>
      <c r="AA1150" t="s">
        <v>76</v>
      </c>
      <c r="AE1150" t="s">
        <v>77</v>
      </c>
      <c r="AF1150" t="s">
        <v>77</v>
      </c>
      <c r="AG1150" t="s">
        <v>75</v>
      </c>
      <c r="AH1150" t="s">
        <v>75</v>
      </c>
      <c r="AJ1150" t="s">
        <v>78</v>
      </c>
      <c r="AK1150" t="s">
        <v>79</v>
      </c>
      <c r="AL1150" t="s">
        <v>9977</v>
      </c>
      <c r="AM1150" t="s">
        <v>10073</v>
      </c>
      <c r="AY1150" t="s">
        <v>9791</v>
      </c>
    </row>
    <row r="1151" spans="1:51" x14ac:dyDescent="0.25">
      <c r="A1151" t="s">
        <v>10074</v>
      </c>
      <c r="B1151" t="s">
        <v>10075</v>
      </c>
      <c r="C1151" t="s">
        <v>9</v>
      </c>
      <c r="D1151" t="s">
        <v>10076</v>
      </c>
      <c r="E1151" t="s">
        <v>1980</v>
      </c>
      <c r="F1151" t="s">
        <v>10077</v>
      </c>
      <c r="G1151" t="s">
        <v>11</v>
      </c>
      <c r="H1151" t="s">
        <v>12</v>
      </c>
      <c r="J1151" t="s">
        <v>3629</v>
      </c>
      <c r="K1151" t="s">
        <v>3630</v>
      </c>
      <c r="Z1151" t="s">
        <v>75</v>
      </c>
      <c r="AA1151" t="s">
        <v>76</v>
      </c>
      <c r="AE1151" t="s">
        <v>77</v>
      </c>
      <c r="AF1151" t="s">
        <v>77</v>
      </c>
      <c r="AG1151" t="s">
        <v>75</v>
      </c>
      <c r="AH1151" t="s">
        <v>75</v>
      </c>
      <c r="AJ1151" t="s">
        <v>78</v>
      </c>
      <c r="AK1151" t="s">
        <v>79</v>
      </c>
      <c r="AL1151" t="s">
        <v>9977</v>
      </c>
      <c r="AM1151" t="s">
        <v>10078</v>
      </c>
      <c r="AY1151" t="s">
        <v>9791</v>
      </c>
    </row>
    <row r="1152" spans="1:51" x14ac:dyDescent="0.25">
      <c r="A1152" t="s">
        <v>10079</v>
      </c>
      <c r="B1152" t="s">
        <v>10080</v>
      </c>
      <c r="C1152" t="s">
        <v>80</v>
      </c>
      <c r="D1152" t="s">
        <v>10081</v>
      </c>
      <c r="E1152" t="s">
        <v>1426</v>
      </c>
      <c r="F1152" t="s">
        <v>10082</v>
      </c>
      <c r="G1152" t="s">
        <v>11</v>
      </c>
      <c r="H1152" t="s">
        <v>12</v>
      </c>
      <c r="J1152" t="s">
        <v>3629</v>
      </c>
      <c r="K1152" t="s">
        <v>3630</v>
      </c>
      <c r="Z1152" t="s">
        <v>75</v>
      </c>
      <c r="AA1152" t="s">
        <v>76</v>
      </c>
      <c r="AE1152" t="s">
        <v>77</v>
      </c>
      <c r="AF1152" t="s">
        <v>77</v>
      </c>
      <c r="AG1152" t="s">
        <v>75</v>
      </c>
      <c r="AH1152" t="s">
        <v>75</v>
      </c>
      <c r="AJ1152" t="s">
        <v>78</v>
      </c>
      <c r="AK1152" t="s">
        <v>79</v>
      </c>
      <c r="AL1152" t="s">
        <v>9977</v>
      </c>
      <c r="AM1152" t="s">
        <v>10083</v>
      </c>
      <c r="AY1152" t="s">
        <v>9791</v>
      </c>
    </row>
    <row r="1153" spans="1:51" x14ac:dyDescent="0.25">
      <c r="A1153" t="s">
        <v>10084</v>
      </c>
      <c r="B1153" t="s">
        <v>10085</v>
      </c>
      <c r="C1153" t="s">
        <v>9</v>
      </c>
      <c r="D1153" t="s">
        <v>3756</v>
      </c>
      <c r="E1153" t="s">
        <v>3757</v>
      </c>
      <c r="F1153" t="s">
        <v>3758</v>
      </c>
      <c r="G1153" t="s">
        <v>11</v>
      </c>
      <c r="H1153" t="s">
        <v>12</v>
      </c>
      <c r="J1153" t="s">
        <v>3629</v>
      </c>
      <c r="K1153" t="s">
        <v>3630</v>
      </c>
      <c r="Z1153" t="s">
        <v>75</v>
      </c>
      <c r="AA1153" t="s">
        <v>76</v>
      </c>
      <c r="AE1153" t="s">
        <v>77</v>
      </c>
      <c r="AF1153" t="s">
        <v>77</v>
      </c>
      <c r="AG1153" t="s">
        <v>75</v>
      </c>
      <c r="AH1153" t="s">
        <v>75</v>
      </c>
      <c r="AJ1153" t="s">
        <v>78</v>
      </c>
      <c r="AK1153" t="s">
        <v>79</v>
      </c>
      <c r="AL1153" t="s">
        <v>9977</v>
      </c>
      <c r="AM1153" t="s">
        <v>10086</v>
      </c>
      <c r="AY1153" t="s">
        <v>9791</v>
      </c>
    </row>
    <row r="1154" spans="1:51" x14ac:dyDescent="0.25">
      <c r="A1154" t="s">
        <v>10087</v>
      </c>
      <c r="B1154" t="s">
        <v>10088</v>
      </c>
      <c r="C1154" t="s">
        <v>9</v>
      </c>
      <c r="D1154" t="s">
        <v>10089</v>
      </c>
      <c r="E1154" t="s">
        <v>1628</v>
      </c>
      <c r="F1154" t="s">
        <v>10090</v>
      </c>
      <c r="G1154" t="s">
        <v>11</v>
      </c>
      <c r="H1154" t="s">
        <v>12</v>
      </c>
      <c r="J1154" t="s">
        <v>3629</v>
      </c>
      <c r="K1154" t="s">
        <v>3630</v>
      </c>
      <c r="Z1154" t="s">
        <v>75</v>
      </c>
      <c r="AA1154" t="s">
        <v>76</v>
      </c>
      <c r="AE1154" t="s">
        <v>77</v>
      </c>
      <c r="AF1154" t="s">
        <v>77</v>
      </c>
      <c r="AG1154" t="s">
        <v>75</v>
      </c>
      <c r="AH1154" t="s">
        <v>75</v>
      </c>
      <c r="AJ1154" t="s">
        <v>78</v>
      </c>
      <c r="AK1154" t="s">
        <v>79</v>
      </c>
      <c r="AL1154" t="s">
        <v>9977</v>
      </c>
      <c r="AM1154" t="s">
        <v>10091</v>
      </c>
      <c r="AY1154" t="s">
        <v>9791</v>
      </c>
    </row>
    <row r="1155" spans="1:51" x14ac:dyDescent="0.25">
      <c r="A1155" t="s">
        <v>10092</v>
      </c>
      <c r="B1155" t="s">
        <v>10093</v>
      </c>
      <c r="C1155" t="s">
        <v>80</v>
      </c>
      <c r="D1155" t="s">
        <v>10094</v>
      </c>
      <c r="E1155" t="s">
        <v>10095</v>
      </c>
      <c r="F1155" t="s">
        <v>10096</v>
      </c>
      <c r="G1155" t="s">
        <v>11</v>
      </c>
      <c r="H1155" t="s">
        <v>12</v>
      </c>
      <c r="J1155" t="s">
        <v>3629</v>
      </c>
      <c r="K1155" t="s">
        <v>3630</v>
      </c>
      <c r="Z1155" t="s">
        <v>75</v>
      </c>
      <c r="AA1155" t="s">
        <v>76</v>
      </c>
      <c r="AE1155" t="s">
        <v>77</v>
      </c>
      <c r="AF1155" t="s">
        <v>77</v>
      </c>
      <c r="AG1155" t="s">
        <v>75</v>
      </c>
      <c r="AH1155" t="s">
        <v>75</v>
      </c>
      <c r="AJ1155" t="s">
        <v>78</v>
      </c>
      <c r="AK1155" t="s">
        <v>79</v>
      </c>
      <c r="AL1155" t="s">
        <v>9977</v>
      </c>
      <c r="AM1155" t="s">
        <v>10097</v>
      </c>
      <c r="AY1155" t="s">
        <v>9791</v>
      </c>
    </row>
    <row r="1156" spans="1:51" x14ac:dyDescent="0.25">
      <c r="A1156" t="s">
        <v>10098</v>
      </c>
      <c r="B1156" t="s">
        <v>10099</v>
      </c>
      <c r="C1156" t="s">
        <v>9</v>
      </c>
      <c r="D1156" t="s">
        <v>564</v>
      </c>
      <c r="E1156" t="s">
        <v>295</v>
      </c>
      <c r="F1156" t="s">
        <v>2871</v>
      </c>
      <c r="G1156" t="s">
        <v>11</v>
      </c>
      <c r="H1156" t="s">
        <v>12</v>
      </c>
      <c r="J1156" t="s">
        <v>3629</v>
      </c>
      <c r="K1156" t="s">
        <v>3630</v>
      </c>
      <c r="Z1156" t="s">
        <v>75</v>
      </c>
      <c r="AA1156" t="s">
        <v>76</v>
      </c>
      <c r="AE1156" t="s">
        <v>77</v>
      </c>
      <c r="AF1156" t="s">
        <v>77</v>
      </c>
      <c r="AG1156" t="s">
        <v>75</v>
      </c>
      <c r="AH1156" t="s">
        <v>75</v>
      </c>
      <c r="AJ1156" t="s">
        <v>78</v>
      </c>
      <c r="AK1156" t="s">
        <v>79</v>
      </c>
      <c r="AL1156" t="s">
        <v>9977</v>
      </c>
      <c r="AM1156" t="s">
        <v>10100</v>
      </c>
      <c r="AY1156" t="s">
        <v>9791</v>
      </c>
    </row>
    <row r="1157" spans="1:51" x14ac:dyDescent="0.25">
      <c r="A1157" t="s">
        <v>10101</v>
      </c>
      <c r="B1157" t="s">
        <v>10102</v>
      </c>
      <c r="C1157" t="s">
        <v>80</v>
      </c>
      <c r="D1157" t="s">
        <v>3881</v>
      </c>
      <c r="E1157" t="s">
        <v>10103</v>
      </c>
      <c r="F1157" t="s">
        <v>3711</v>
      </c>
      <c r="G1157" t="s">
        <v>11</v>
      </c>
      <c r="H1157" t="s">
        <v>12</v>
      </c>
      <c r="J1157" t="s">
        <v>3629</v>
      </c>
      <c r="K1157" t="s">
        <v>3630</v>
      </c>
      <c r="Z1157" t="s">
        <v>75</v>
      </c>
      <c r="AA1157" t="s">
        <v>76</v>
      </c>
      <c r="AE1157" t="s">
        <v>77</v>
      </c>
      <c r="AF1157" t="s">
        <v>77</v>
      </c>
      <c r="AG1157" t="s">
        <v>75</v>
      </c>
      <c r="AH1157" t="s">
        <v>75</v>
      </c>
      <c r="AJ1157" t="s">
        <v>78</v>
      </c>
      <c r="AK1157" t="s">
        <v>79</v>
      </c>
      <c r="AL1157" t="s">
        <v>9977</v>
      </c>
      <c r="AM1157" t="s">
        <v>10104</v>
      </c>
      <c r="AY1157" t="s">
        <v>9791</v>
      </c>
    </row>
    <row r="1158" spans="1:51" x14ac:dyDescent="0.25">
      <c r="A1158" t="s">
        <v>10105</v>
      </c>
      <c r="B1158" t="s">
        <v>10106</v>
      </c>
      <c r="C1158" t="s">
        <v>80</v>
      </c>
      <c r="D1158" t="s">
        <v>3372</v>
      </c>
      <c r="E1158" t="s">
        <v>304</v>
      </c>
      <c r="F1158" t="s">
        <v>10107</v>
      </c>
      <c r="G1158" t="s">
        <v>11</v>
      </c>
      <c r="H1158" t="s">
        <v>12</v>
      </c>
      <c r="J1158" t="s">
        <v>3629</v>
      </c>
      <c r="K1158" t="s">
        <v>3630</v>
      </c>
      <c r="Z1158" t="s">
        <v>75</v>
      </c>
      <c r="AA1158" t="s">
        <v>76</v>
      </c>
      <c r="AE1158" t="s">
        <v>77</v>
      </c>
      <c r="AF1158" t="s">
        <v>77</v>
      </c>
      <c r="AG1158" t="s">
        <v>75</v>
      </c>
      <c r="AH1158" t="s">
        <v>75</v>
      </c>
      <c r="AJ1158" t="s">
        <v>78</v>
      </c>
      <c r="AK1158" t="s">
        <v>79</v>
      </c>
      <c r="AL1158" t="s">
        <v>9977</v>
      </c>
      <c r="AM1158" t="s">
        <v>10108</v>
      </c>
      <c r="AY1158" t="s">
        <v>9791</v>
      </c>
    </row>
    <row r="1159" spans="1:51" x14ac:dyDescent="0.25">
      <c r="A1159" t="s">
        <v>10109</v>
      </c>
      <c r="B1159" t="s">
        <v>10110</v>
      </c>
      <c r="C1159" t="s">
        <v>80</v>
      </c>
      <c r="D1159" t="s">
        <v>3654</v>
      </c>
      <c r="E1159" t="s">
        <v>1322</v>
      </c>
      <c r="F1159" t="s">
        <v>10111</v>
      </c>
      <c r="G1159" t="s">
        <v>11</v>
      </c>
      <c r="H1159" t="s">
        <v>12</v>
      </c>
      <c r="J1159" t="s">
        <v>3629</v>
      </c>
      <c r="K1159" t="s">
        <v>3630</v>
      </c>
      <c r="Z1159" t="s">
        <v>75</v>
      </c>
      <c r="AA1159" t="s">
        <v>76</v>
      </c>
      <c r="AE1159" t="s">
        <v>77</v>
      </c>
      <c r="AF1159" t="s">
        <v>77</v>
      </c>
      <c r="AG1159" t="s">
        <v>75</v>
      </c>
      <c r="AH1159" t="s">
        <v>75</v>
      </c>
      <c r="AJ1159" t="s">
        <v>78</v>
      </c>
      <c r="AK1159" t="s">
        <v>79</v>
      </c>
      <c r="AL1159" t="s">
        <v>10112</v>
      </c>
      <c r="AM1159" t="s">
        <v>10113</v>
      </c>
      <c r="AY1159" t="s">
        <v>9791</v>
      </c>
    </row>
    <row r="1160" spans="1:51" x14ac:dyDescent="0.25">
      <c r="A1160" t="s">
        <v>10114</v>
      </c>
      <c r="B1160" t="s">
        <v>10115</v>
      </c>
      <c r="C1160" t="s">
        <v>80</v>
      </c>
      <c r="D1160" t="s">
        <v>3632</v>
      </c>
      <c r="E1160" t="s">
        <v>3631</v>
      </c>
      <c r="F1160" t="s">
        <v>3633</v>
      </c>
      <c r="G1160" t="s">
        <v>11</v>
      </c>
      <c r="H1160" t="s">
        <v>12</v>
      </c>
      <c r="J1160" t="s">
        <v>3629</v>
      </c>
      <c r="K1160" t="s">
        <v>3630</v>
      </c>
      <c r="Z1160" t="s">
        <v>75</v>
      </c>
      <c r="AA1160" t="s">
        <v>76</v>
      </c>
      <c r="AE1160" t="s">
        <v>77</v>
      </c>
      <c r="AF1160" t="s">
        <v>77</v>
      </c>
      <c r="AG1160" t="s">
        <v>75</v>
      </c>
      <c r="AH1160" t="s">
        <v>75</v>
      </c>
      <c r="AJ1160" t="s">
        <v>78</v>
      </c>
      <c r="AK1160" t="s">
        <v>79</v>
      </c>
      <c r="AL1160" t="s">
        <v>10112</v>
      </c>
      <c r="AM1160" t="s">
        <v>10116</v>
      </c>
      <c r="AY1160" t="s">
        <v>9791</v>
      </c>
    </row>
    <row r="1161" spans="1:51" x14ac:dyDescent="0.25">
      <c r="A1161" t="s">
        <v>10117</v>
      </c>
      <c r="B1161" t="s">
        <v>10118</v>
      </c>
      <c r="C1161" t="s">
        <v>9</v>
      </c>
      <c r="D1161" t="s">
        <v>10119</v>
      </c>
      <c r="E1161" t="s">
        <v>818</v>
      </c>
      <c r="F1161" t="s">
        <v>10120</v>
      </c>
      <c r="G1161" t="s">
        <v>11</v>
      </c>
      <c r="H1161" t="s">
        <v>12</v>
      </c>
      <c r="J1161" t="s">
        <v>3629</v>
      </c>
      <c r="K1161" t="s">
        <v>3630</v>
      </c>
      <c r="Z1161" t="s">
        <v>75</v>
      </c>
      <c r="AA1161" t="s">
        <v>76</v>
      </c>
      <c r="AE1161" t="s">
        <v>77</v>
      </c>
      <c r="AF1161" t="s">
        <v>77</v>
      </c>
      <c r="AG1161" t="s">
        <v>75</v>
      </c>
      <c r="AH1161" t="s">
        <v>75</v>
      </c>
      <c r="AJ1161" t="s">
        <v>78</v>
      </c>
      <c r="AK1161" t="s">
        <v>79</v>
      </c>
      <c r="AL1161" t="s">
        <v>9977</v>
      </c>
      <c r="AM1161" t="s">
        <v>10121</v>
      </c>
      <c r="AY1161" t="s">
        <v>9791</v>
      </c>
    </row>
    <row r="1162" spans="1:51" x14ac:dyDescent="0.25">
      <c r="A1162" t="s">
        <v>10122</v>
      </c>
      <c r="B1162" t="s">
        <v>10123</v>
      </c>
      <c r="C1162" t="s">
        <v>80</v>
      </c>
      <c r="D1162" t="s">
        <v>7614</v>
      </c>
      <c r="E1162" t="s">
        <v>3392</v>
      </c>
      <c r="F1162" t="s">
        <v>10124</v>
      </c>
      <c r="G1162" t="s">
        <v>11</v>
      </c>
      <c r="H1162" t="s">
        <v>12</v>
      </c>
      <c r="J1162" t="s">
        <v>3629</v>
      </c>
      <c r="K1162" t="s">
        <v>3630</v>
      </c>
      <c r="Z1162" t="s">
        <v>75</v>
      </c>
      <c r="AA1162" t="s">
        <v>76</v>
      </c>
      <c r="AE1162" t="s">
        <v>77</v>
      </c>
      <c r="AF1162" t="s">
        <v>77</v>
      </c>
      <c r="AG1162" t="s">
        <v>75</v>
      </c>
      <c r="AH1162" t="s">
        <v>75</v>
      </c>
      <c r="AJ1162" t="s">
        <v>78</v>
      </c>
      <c r="AK1162" t="s">
        <v>79</v>
      </c>
      <c r="AL1162" t="s">
        <v>9977</v>
      </c>
      <c r="AM1162" t="s">
        <v>10125</v>
      </c>
      <c r="AY1162" t="s">
        <v>9791</v>
      </c>
    </row>
    <row r="1163" spans="1:51" x14ac:dyDescent="0.25">
      <c r="A1163" t="s">
        <v>10126</v>
      </c>
      <c r="B1163" t="s">
        <v>10127</v>
      </c>
      <c r="C1163" t="s">
        <v>80</v>
      </c>
      <c r="D1163" t="s">
        <v>3775</v>
      </c>
      <c r="E1163" t="s">
        <v>3776</v>
      </c>
      <c r="F1163" t="s">
        <v>3777</v>
      </c>
      <c r="G1163" t="s">
        <v>11</v>
      </c>
      <c r="H1163" t="s">
        <v>12</v>
      </c>
      <c r="J1163" t="s">
        <v>3629</v>
      </c>
      <c r="K1163" t="s">
        <v>3630</v>
      </c>
      <c r="Z1163" t="s">
        <v>75</v>
      </c>
      <c r="AA1163" t="s">
        <v>76</v>
      </c>
      <c r="AE1163" t="s">
        <v>77</v>
      </c>
      <c r="AF1163" t="s">
        <v>77</v>
      </c>
      <c r="AG1163" t="s">
        <v>75</v>
      </c>
      <c r="AH1163" t="s">
        <v>75</v>
      </c>
      <c r="AJ1163" t="s">
        <v>78</v>
      </c>
      <c r="AK1163" t="s">
        <v>79</v>
      </c>
      <c r="AL1163" t="s">
        <v>10112</v>
      </c>
      <c r="AM1163" t="s">
        <v>10128</v>
      </c>
      <c r="AY1163" t="s">
        <v>9791</v>
      </c>
    </row>
    <row r="1164" spans="1:51" x14ac:dyDescent="0.25">
      <c r="A1164" t="s">
        <v>10129</v>
      </c>
      <c r="B1164" t="s">
        <v>10130</v>
      </c>
      <c r="C1164" t="s">
        <v>9</v>
      </c>
      <c r="D1164" t="s">
        <v>10131</v>
      </c>
      <c r="E1164" t="s">
        <v>3099</v>
      </c>
      <c r="F1164" t="s">
        <v>10132</v>
      </c>
      <c r="G1164" t="s">
        <v>11</v>
      </c>
      <c r="H1164" t="s">
        <v>12</v>
      </c>
      <c r="J1164" t="s">
        <v>3629</v>
      </c>
      <c r="K1164" t="s">
        <v>3630</v>
      </c>
      <c r="Z1164" t="s">
        <v>75</v>
      </c>
      <c r="AA1164" t="s">
        <v>76</v>
      </c>
      <c r="AE1164" t="s">
        <v>77</v>
      </c>
      <c r="AF1164" t="s">
        <v>77</v>
      </c>
      <c r="AG1164" t="s">
        <v>75</v>
      </c>
      <c r="AH1164" t="s">
        <v>75</v>
      </c>
      <c r="AJ1164" t="s">
        <v>78</v>
      </c>
      <c r="AK1164" t="s">
        <v>79</v>
      </c>
      <c r="AL1164" t="s">
        <v>10112</v>
      </c>
      <c r="AM1164" t="s">
        <v>10133</v>
      </c>
      <c r="AY1164" t="s">
        <v>9791</v>
      </c>
    </row>
    <row r="1165" spans="1:51" x14ac:dyDescent="0.25">
      <c r="A1165" t="s">
        <v>10134</v>
      </c>
      <c r="B1165" t="s">
        <v>10135</v>
      </c>
      <c r="C1165" t="s">
        <v>80</v>
      </c>
      <c r="D1165" t="s">
        <v>3835</v>
      </c>
      <c r="E1165" t="s">
        <v>1013</v>
      </c>
      <c r="F1165" t="s">
        <v>10136</v>
      </c>
      <c r="G1165" t="s">
        <v>11</v>
      </c>
      <c r="H1165" t="s">
        <v>12</v>
      </c>
      <c r="J1165" t="s">
        <v>3629</v>
      </c>
      <c r="K1165" t="s">
        <v>3630</v>
      </c>
      <c r="Z1165" t="s">
        <v>75</v>
      </c>
      <c r="AA1165" t="s">
        <v>76</v>
      </c>
      <c r="AE1165" t="s">
        <v>77</v>
      </c>
      <c r="AF1165" t="s">
        <v>77</v>
      </c>
      <c r="AG1165" t="s">
        <v>75</v>
      </c>
      <c r="AH1165" t="s">
        <v>75</v>
      </c>
      <c r="AJ1165" t="s">
        <v>78</v>
      </c>
      <c r="AK1165" t="s">
        <v>79</v>
      </c>
      <c r="AL1165" t="s">
        <v>10112</v>
      </c>
      <c r="AM1165" t="s">
        <v>10137</v>
      </c>
      <c r="AY1165" t="s">
        <v>9791</v>
      </c>
    </row>
    <row r="1166" spans="1:51" x14ac:dyDescent="0.25">
      <c r="A1166" t="s">
        <v>10138</v>
      </c>
      <c r="B1166" t="s">
        <v>10139</v>
      </c>
      <c r="C1166" t="s">
        <v>80</v>
      </c>
      <c r="D1166" t="s">
        <v>10140</v>
      </c>
      <c r="E1166" t="s">
        <v>4003</v>
      </c>
      <c r="F1166" t="s">
        <v>10141</v>
      </c>
      <c r="G1166" t="s">
        <v>11</v>
      </c>
      <c r="H1166" t="s">
        <v>12</v>
      </c>
      <c r="J1166" t="s">
        <v>3629</v>
      </c>
      <c r="K1166" t="s">
        <v>3630</v>
      </c>
      <c r="Z1166" t="s">
        <v>75</v>
      </c>
      <c r="AA1166" t="s">
        <v>76</v>
      </c>
      <c r="AE1166" t="s">
        <v>77</v>
      </c>
      <c r="AF1166" t="s">
        <v>77</v>
      </c>
      <c r="AG1166" t="s">
        <v>75</v>
      </c>
      <c r="AH1166" t="s">
        <v>75</v>
      </c>
      <c r="AJ1166" t="s">
        <v>78</v>
      </c>
      <c r="AK1166" t="s">
        <v>79</v>
      </c>
      <c r="AL1166" t="s">
        <v>9977</v>
      </c>
      <c r="AM1166" t="s">
        <v>10142</v>
      </c>
      <c r="AY1166" t="s">
        <v>9791</v>
      </c>
    </row>
    <row r="1167" spans="1:51" x14ac:dyDescent="0.25">
      <c r="A1167" t="s">
        <v>10143</v>
      </c>
      <c r="B1167" t="s">
        <v>10144</v>
      </c>
      <c r="C1167" t="s">
        <v>80</v>
      </c>
      <c r="D1167" t="s">
        <v>574</v>
      </c>
      <c r="E1167" t="s">
        <v>1989</v>
      </c>
      <c r="F1167" t="s">
        <v>10145</v>
      </c>
      <c r="G1167" t="s">
        <v>11</v>
      </c>
      <c r="H1167" t="s">
        <v>12</v>
      </c>
      <c r="J1167" t="s">
        <v>3629</v>
      </c>
      <c r="K1167" t="s">
        <v>3630</v>
      </c>
      <c r="Z1167" t="s">
        <v>75</v>
      </c>
      <c r="AA1167" t="s">
        <v>76</v>
      </c>
      <c r="AE1167" t="s">
        <v>77</v>
      </c>
      <c r="AF1167" t="s">
        <v>77</v>
      </c>
      <c r="AG1167" t="s">
        <v>75</v>
      </c>
      <c r="AH1167" t="s">
        <v>75</v>
      </c>
      <c r="AJ1167" t="s">
        <v>78</v>
      </c>
      <c r="AK1167" t="s">
        <v>79</v>
      </c>
      <c r="AL1167" t="s">
        <v>10112</v>
      </c>
      <c r="AM1167" t="s">
        <v>10146</v>
      </c>
      <c r="AY1167" t="s">
        <v>9791</v>
      </c>
    </row>
    <row r="1168" spans="1:51" x14ac:dyDescent="0.25">
      <c r="A1168" t="s">
        <v>10147</v>
      </c>
      <c r="B1168" t="s">
        <v>10148</v>
      </c>
      <c r="C1168" t="s">
        <v>9</v>
      </c>
      <c r="D1168" t="s">
        <v>10149</v>
      </c>
      <c r="E1168" t="s">
        <v>2013</v>
      </c>
      <c r="F1168" t="s">
        <v>10150</v>
      </c>
      <c r="G1168" t="s">
        <v>11</v>
      </c>
      <c r="H1168" t="s">
        <v>12</v>
      </c>
      <c r="J1168" t="s">
        <v>3629</v>
      </c>
      <c r="K1168" t="s">
        <v>3630</v>
      </c>
      <c r="Z1168" t="s">
        <v>75</v>
      </c>
      <c r="AA1168" t="s">
        <v>76</v>
      </c>
      <c r="AE1168" t="s">
        <v>77</v>
      </c>
      <c r="AF1168" t="s">
        <v>77</v>
      </c>
      <c r="AG1168" t="s">
        <v>75</v>
      </c>
      <c r="AH1168" t="s">
        <v>75</v>
      </c>
      <c r="AJ1168" t="s">
        <v>78</v>
      </c>
      <c r="AK1168" t="s">
        <v>79</v>
      </c>
      <c r="AL1168" t="s">
        <v>10112</v>
      </c>
      <c r="AM1168" t="s">
        <v>10151</v>
      </c>
      <c r="AY1168" t="s">
        <v>9791</v>
      </c>
    </row>
    <row r="1169" spans="1:51" x14ac:dyDescent="0.25">
      <c r="A1169" t="s">
        <v>10152</v>
      </c>
      <c r="B1169" t="s">
        <v>10153</v>
      </c>
      <c r="C1169" t="s">
        <v>9</v>
      </c>
      <c r="D1169" t="s">
        <v>10154</v>
      </c>
      <c r="E1169" t="s">
        <v>10155</v>
      </c>
      <c r="F1169" t="s">
        <v>10156</v>
      </c>
      <c r="G1169" t="s">
        <v>11</v>
      </c>
      <c r="H1169" t="s">
        <v>12</v>
      </c>
      <c r="J1169" t="s">
        <v>3629</v>
      </c>
      <c r="K1169" t="s">
        <v>3630</v>
      </c>
      <c r="Z1169" t="s">
        <v>75</v>
      </c>
      <c r="AA1169" t="s">
        <v>76</v>
      </c>
      <c r="AE1169" t="s">
        <v>77</v>
      </c>
      <c r="AF1169" t="s">
        <v>77</v>
      </c>
      <c r="AG1169" t="s">
        <v>75</v>
      </c>
      <c r="AH1169" t="s">
        <v>75</v>
      </c>
      <c r="AJ1169" t="s">
        <v>78</v>
      </c>
      <c r="AK1169" t="s">
        <v>79</v>
      </c>
      <c r="AL1169" t="s">
        <v>10112</v>
      </c>
      <c r="AM1169" t="s">
        <v>10157</v>
      </c>
      <c r="AY1169" t="s">
        <v>9791</v>
      </c>
    </row>
    <row r="1170" spans="1:51" x14ac:dyDescent="0.25">
      <c r="A1170" t="s">
        <v>10158</v>
      </c>
      <c r="B1170" t="s">
        <v>10159</v>
      </c>
      <c r="C1170" t="s">
        <v>80</v>
      </c>
      <c r="D1170" t="s">
        <v>278</v>
      </c>
      <c r="E1170" t="s">
        <v>3193</v>
      </c>
      <c r="F1170" t="s">
        <v>3268</v>
      </c>
      <c r="G1170" t="s">
        <v>11</v>
      </c>
      <c r="H1170" t="s">
        <v>12</v>
      </c>
      <c r="J1170" t="s">
        <v>3186</v>
      </c>
      <c r="K1170" t="s">
        <v>3187</v>
      </c>
      <c r="Z1170" t="s">
        <v>75</v>
      </c>
      <c r="AA1170" t="s">
        <v>76</v>
      </c>
      <c r="AE1170" t="s">
        <v>77</v>
      </c>
      <c r="AF1170" t="s">
        <v>77</v>
      </c>
      <c r="AG1170" t="s">
        <v>75</v>
      </c>
      <c r="AH1170" t="s">
        <v>75</v>
      </c>
      <c r="AJ1170" t="s">
        <v>78</v>
      </c>
      <c r="AK1170" t="s">
        <v>79</v>
      </c>
      <c r="AL1170" t="s">
        <v>10160</v>
      </c>
      <c r="AM1170" t="s">
        <v>10161</v>
      </c>
      <c r="AY1170" t="s">
        <v>9515</v>
      </c>
    </row>
    <row r="1171" spans="1:51" x14ac:dyDescent="0.25">
      <c r="A1171" t="s">
        <v>10162</v>
      </c>
      <c r="B1171" t="s">
        <v>10163</v>
      </c>
      <c r="C1171" t="s">
        <v>80</v>
      </c>
      <c r="D1171" t="s">
        <v>3905</v>
      </c>
      <c r="E1171" t="s">
        <v>1788</v>
      </c>
      <c r="F1171" t="s">
        <v>1789</v>
      </c>
      <c r="G1171" t="s">
        <v>11</v>
      </c>
      <c r="H1171" t="s">
        <v>12</v>
      </c>
      <c r="J1171" t="s">
        <v>569</v>
      </c>
      <c r="K1171" t="s">
        <v>570</v>
      </c>
      <c r="Z1171" t="s">
        <v>75</v>
      </c>
      <c r="AA1171" t="s">
        <v>76</v>
      </c>
      <c r="AE1171" t="s">
        <v>77</v>
      </c>
      <c r="AF1171" t="s">
        <v>77</v>
      </c>
      <c r="AG1171" t="s">
        <v>75</v>
      </c>
      <c r="AH1171" t="s">
        <v>75</v>
      </c>
      <c r="AJ1171" t="s">
        <v>78</v>
      </c>
      <c r="AK1171" t="s">
        <v>79</v>
      </c>
      <c r="AL1171" t="s">
        <v>10164</v>
      </c>
      <c r="AM1171" t="s">
        <v>10165</v>
      </c>
      <c r="AY1171" t="s">
        <v>8864</v>
      </c>
    </row>
    <row r="1172" spans="1:51" x14ac:dyDescent="0.25">
      <c r="A1172" t="s">
        <v>10166</v>
      </c>
      <c r="B1172" t="s">
        <v>10167</v>
      </c>
      <c r="C1172" t="s">
        <v>80</v>
      </c>
      <c r="D1172" t="s">
        <v>105</v>
      </c>
      <c r="E1172" t="s">
        <v>10168</v>
      </c>
      <c r="F1172" t="s">
        <v>10169</v>
      </c>
      <c r="G1172" t="s">
        <v>11</v>
      </c>
      <c r="H1172" t="s">
        <v>12</v>
      </c>
      <c r="J1172" t="s">
        <v>3186</v>
      </c>
      <c r="K1172" t="s">
        <v>3187</v>
      </c>
      <c r="Z1172" t="s">
        <v>75</v>
      </c>
      <c r="AA1172" t="s">
        <v>76</v>
      </c>
      <c r="AE1172" t="s">
        <v>77</v>
      </c>
      <c r="AF1172" t="s">
        <v>77</v>
      </c>
      <c r="AG1172" t="s">
        <v>75</v>
      </c>
      <c r="AH1172" t="s">
        <v>75</v>
      </c>
      <c r="AJ1172" t="s">
        <v>78</v>
      </c>
      <c r="AK1172" t="s">
        <v>79</v>
      </c>
      <c r="AL1172" t="s">
        <v>10170</v>
      </c>
      <c r="AM1172" t="s">
        <v>10171</v>
      </c>
      <c r="AY1172" t="s">
        <v>9515</v>
      </c>
    </row>
    <row r="1173" spans="1:51" x14ac:dyDescent="0.25">
      <c r="A1173" t="s">
        <v>10172</v>
      </c>
      <c r="B1173" t="s">
        <v>10173</v>
      </c>
      <c r="C1173" t="s">
        <v>80</v>
      </c>
      <c r="D1173" t="s">
        <v>635</v>
      </c>
      <c r="E1173" t="s">
        <v>3267</v>
      </c>
      <c r="F1173" t="s">
        <v>10174</v>
      </c>
      <c r="G1173" t="s">
        <v>11</v>
      </c>
      <c r="H1173" t="s">
        <v>12</v>
      </c>
      <c r="J1173" t="s">
        <v>3186</v>
      </c>
      <c r="K1173" t="s">
        <v>3187</v>
      </c>
      <c r="Z1173" t="s">
        <v>75</v>
      </c>
      <c r="AA1173" t="s">
        <v>76</v>
      </c>
      <c r="AE1173" t="s">
        <v>77</v>
      </c>
      <c r="AF1173" t="s">
        <v>77</v>
      </c>
      <c r="AG1173" t="s">
        <v>75</v>
      </c>
      <c r="AH1173" t="s">
        <v>75</v>
      </c>
      <c r="AJ1173" t="s">
        <v>78</v>
      </c>
      <c r="AK1173" t="s">
        <v>79</v>
      </c>
      <c r="AL1173" t="s">
        <v>10175</v>
      </c>
      <c r="AM1173" t="s">
        <v>10176</v>
      </c>
      <c r="AY1173" t="s">
        <v>9515</v>
      </c>
    </row>
    <row r="1174" spans="1:51" x14ac:dyDescent="0.25">
      <c r="A1174" t="s">
        <v>10177</v>
      </c>
      <c r="B1174" t="s">
        <v>10178</v>
      </c>
      <c r="C1174" t="s">
        <v>80</v>
      </c>
      <c r="D1174" t="s">
        <v>604</v>
      </c>
      <c r="E1174" t="s">
        <v>10179</v>
      </c>
      <c r="F1174" t="s">
        <v>10180</v>
      </c>
      <c r="G1174" t="s">
        <v>11</v>
      </c>
      <c r="H1174" t="s">
        <v>12</v>
      </c>
      <c r="J1174" t="s">
        <v>3186</v>
      </c>
      <c r="K1174" t="s">
        <v>3187</v>
      </c>
      <c r="Z1174" t="s">
        <v>75</v>
      </c>
      <c r="AA1174" t="s">
        <v>76</v>
      </c>
      <c r="AE1174" t="s">
        <v>77</v>
      </c>
      <c r="AF1174" t="s">
        <v>77</v>
      </c>
      <c r="AG1174" t="s">
        <v>75</v>
      </c>
      <c r="AH1174" t="s">
        <v>75</v>
      </c>
      <c r="AJ1174" t="s">
        <v>78</v>
      </c>
      <c r="AK1174" t="s">
        <v>79</v>
      </c>
      <c r="AL1174" t="s">
        <v>10181</v>
      </c>
      <c r="AM1174" t="s">
        <v>10182</v>
      </c>
      <c r="AY1174" t="s">
        <v>9515</v>
      </c>
    </row>
    <row r="1175" spans="1:51" x14ac:dyDescent="0.25">
      <c r="A1175" t="s">
        <v>10183</v>
      </c>
      <c r="B1175" t="s">
        <v>10184</v>
      </c>
      <c r="C1175" t="s">
        <v>80</v>
      </c>
      <c r="D1175" t="s">
        <v>3265</v>
      </c>
      <c r="E1175" t="s">
        <v>878</v>
      </c>
      <c r="F1175" t="s">
        <v>3266</v>
      </c>
      <c r="G1175" t="s">
        <v>11</v>
      </c>
      <c r="H1175" t="s">
        <v>12</v>
      </c>
      <c r="J1175" t="s">
        <v>3186</v>
      </c>
      <c r="K1175" t="s">
        <v>3187</v>
      </c>
      <c r="Z1175" t="s">
        <v>75</v>
      </c>
      <c r="AA1175" t="s">
        <v>76</v>
      </c>
      <c r="AE1175" t="s">
        <v>77</v>
      </c>
      <c r="AF1175" t="s">
        <v>77</v>
      </c>
      <c r="AG1175" t="s">
        <v>75</v>
      </c>
      <c r="AH1175" t="s">
        <v>75</v>
      </c>
      <c r="AJ1175" t="s">
        <v>78</v>
      </c>
      <c r="AK1175" t="s">
        <v>79</v>
      </c>
      <c r="AL1175" t="s">
        <v>10185</v>
      </c>
      <c r="AM1175" t="s">
        <v>10186</v>
      </c>
      <c r="AY1175" t="s">
        <v>9515</v>
      </c>
    </row>
    <row r="1176" spans="1:51" x14ac:dyDescent="0.25">
      <c r="A1176" t="s">
        <v>10187</v>
      </c>
      <c r="B1176" t="s">
        <v>10188</v>
      </c>
      <c r="C1176" t="s">
        <v>80</v>
      </c>
      <c r="D1176" t="s">
        <v>1302</v>
      </c>
      <c r="E1176" t="s">
        <v>3200</v>
      </c>
      <c r="F1176" t="s">
        <v>420</v>
      </c>
      <c r="G1176" t="s">
        <v>11</v>
      </c>
      <c r="H1176" t="s">
        <v>12</v>
      </c>
      <c r="J1176" t="s">
        <v>3186</v>
      </c>
      <c r="K1176" t="s">
        <v>3187</v>
      </c>
      <c r="Z1176" t="s">
        <v>75</v>
      </c>
      <c r="AA1176" t="s">
        <v>76</v>
      </c>
      <c r="AE1176" t="s">
        <v>77</v>
      </c>
      <c r="AF1176" t="s">
        <v>77</v>
      </c>
      <c r="AG1176" t="s">
        <v>75</v>
      </c>
      <c r="AH1176" t="s">
        <v>75</v>
      </c>
      <c r="AJ1176" t="s">
        <v>78</v>
      </c>
      <c r="AK1176" t="s">
        <v>79</v>
      </c>
      <c r="AL1176" t="s">
        <v>10189</v>
      </c>
      <c r="AM1176" t="s">
        <v>10190</v>
      </c>
      <c r="AY1176" t="s">
        <v>9515</v>
      </c>
    </row>
    <row r="1177" spans="1:51" x14ac:dyDescent="0.25">
      <c r="A1177" t="s">
        <v>10191</v>
      </c>
      <c r="B1177" t="s">
        <v>10192</v>
      </c>
      <c r="C1177" t="s">
        <v>9</v>
      </c>
      <c r="D1177" t="s">
        <v>10193</v>
      </c>
      <c r="E1177" t="s">
        <v>10194</v>
      </c>
      <c r="F1177" t="s">
        <v>4058</v>
      </c>
      <c r="G1177" t="s">
        <v>11</v>
      </c>
      <c r="H1177" t="s">
        <v>12</v>
      </c>
      <c r="J1177" t="s">
        <v>3186</v>
      </c>
      <c r="K1177" t="s">
        <v>3187</v>
      </c>
      <c r="Z1177" t="s">
        <v>75</v>
      </c>
      <c r="AA1177" t="s">
        <v>76</v>
      </c>
      <c r="AE1177" t="s">
        <v>77</v>
      </c>
      <c r="AF1177" t="s">
        <v>77</v>
      </c>
      <c r="AG1177" t="s">
        <v>75</v>
      </c>
      <c r="AH1177" t="s">
        <v>75</v>
      </c>
      <c r="AJ1177" t="s">
        <v>78</v>
      </c>
      <c r="AK1177" t="s">
        <v>79</v>
      </c>
      <c r="AL1177" t="s">
        <v>10195</v>
      </c>
      <c r="AM1177" t="s">
        <v>10190</v>
      </c>
      <c r="AY1177" t="s">
        <v>9515</v>
      </c>
    </row>
    <row r="1178" spans="1:51" x14ac:dyDescent="0.25">
      <c r="A1178" t="s">
        <v>10196</v>
      </c>
      <c r="B1178" t="s">
        <v>10197</v>
      </c>
      <c r="C1178" t="s">
        <v>80</v>
      </c>
      <c r="D1178" t="s">
        <v>503</v>
      </c>
      <c r="E1178" t="s">
        <v>10198</v>
      </c>
      <c r="F1178" t="s">
        <v>10199</v>
      </c>
      <c r="G1178" t="s">
        <v>11</v>
      </c>
      <c r="H1178" t="s">
        <v>12</v>
      </c>
      <c r="J1178" t="s">
        <v>3186</v>
      </c>
      <c r="K1178" t="s">
        <v>3187</v>
      </c>
      <c r="Z1178" t="s">
        <v>75</v>
      </c>
      <c r="AA1178" t="s">
        <v>76</v>
      </c>
      <c r="AE1178" t="s">
        <v>77</v>
      </c>
      <c r="AF1178" t="s">
        <v>77</v>
      </c>
      <c r="AG1178" t="s">
        <v>75</v>
      </c>
      <c r="AH1178" t="s">
        <v>75</v>
      </c>
      <c r="AJ1178" t="s">
        <v>78</v>
      </c>
      <c r="AK1178" t="s">
        <v>79</v>
      </c>
      <c r="AL1178" t="s">
        <v>10200</v>
      </c>
      <c r="AM1178" t="s">
        <v>10201</v>
      </c>
      <c r="AY1178" t="s">
        <v>9515</v>
      </c>
    </row>
    <row r="1179" spans="1:51" x14ac:dyDescent="0.25">
      <c r="A1179" t="s">
        <v>10202</v>
      </c>
      <c r="B1179" t="s">
        <v>10203</v>
      </c>
      <c r="C1179" t="s">
        <v>80</v>
      </c>
      <c r="D1179" t="s">
        <v>607</v>
      </c>
      <c r="E1179" t="s">
        <v>10204</v>
      </c>
      <c r="F1179" t="s">
        <v>3009</v>
      </c>
      <c r="G1179" t="s">
        <v>11</v>
      </c>
      <c r="H1179" t="s">
        <v>12</v>
      </c>
      <c r="J1179" t="s">
        <v>3186</v>
      </c>
      <c r="K1179" t="s">
        <v>3187</v>
      </c>
      <c r="Z1179" t="s">
        <v>75</v>
      </c>
      <c r="AA1179" t="s">
        <v>76</v>
      </c>
      <c r="AE1179" t="s">
        <v>77</v>
      </c>
      <c r="AF1179" t="s">
        <v>77</v>
      </c>
      <c r="AG1179" t="s">
        <v>75</v>
      </c>
      <c r="AH1179" t="s">
        <v>75</v>
      </c>
      <c r="AJ1179" t="s">
        <v>78</v>
      </c>
      <c r="AK1179" t="s">
        <v>79</v>
      </c>
      <c r="AL1179" t="s">
        <v>10205</v>
      </c>
      <c r="AM1179" t="s">
        <v>10206</v>
      </c>
      <c r="AY1179" t="s">
        <v>9515</v>
      </c>
    </row>
    <row r="1180" spans="1:51" x14ac:dyDescent="0.25">
      <c r="A1180" t="s">
        <v>10207</v>
      </c>
      <c r="B1180" t="s">
        <v>10208</v>
      </c>
      <c r="C1180" t="s">
        <v>9</v>
      </c>
      <c r="D1180" t="s">
        <v>2361</v>
      </c>
      <c r="E1180" t="s">
        <v>9436</v>
      </c>
      <c r="F1180" t="s">
        <v>9437</v>
      </c>
      <c r="G1180" t="s">
        <v>11</v>
      </c>
      <c r="H1180" t="s">
        <v>12</v>
      </c>
      <c r="J1180" t="s">
        <v>569</v>
      </c>
      <c r="K1180" t="s">
        <v>570</v>
      </c>
      <c r="Z1180" t="s">
        <v>75</v>
      </c>
      <c r="AA1180" t="s">
        <v>76</v>
      </c>
      <c r="AE1180" t="s">
        <v>77</v>
      </c>
      <c r="AF1180" t="s">
        <v>77</v>
      </c>
      <c r="AG1180" t="s">
        <v>75</v>
      </c>
      <c r="AH1180" t="s">
        <v>75</v>
      </c>
      <c r="AJ1180" t="s">
        <v>78</v>
      </c>
      <c r="AK1180" t="s">
        <v>79</v>
      </c>
      <c r="AL1180" t="s">
        <v>10209</v>
      </c>
      <c r="AM1180" t="s">
        <v>10210</v>
      </c>
      <c r="AY1180" t="s">
        <v>8864</v>
      </c>
    </row>
    <row r="1181" spans="1:51" x14ac:dyDescent="0.25">
      <c r="A1181" t="s">
        <v>10211</v>
      </c>
      <c r="B1181" t="s">
        <v>10212</v>
      </c>
      <c r="C1181" t="s">
        <v>9</v>
      </c>
      <c r="D1181" t="s">
        <v>2186</v>
      </c>
      <c r="E1181" t="s">
        <v>2187</v>
      </c>
      <c r="F1181" t="s">
        <v>2188</v>
      </c>
      <c r="G1181" t="s">
        <v>11</v>
      </c>
      <c r="H1181" t="s">
        <v>12</v>
      </c>
      <c r="J1181" t="s">
        <v>569</v>
      </c>
      <c r="K1181" t="s">
        <v>570</v>
      </c>
      <c r="Z1181" t="s">
        <v>75</v>
      </c>
      <c r="AA1181" t="s">
        <v>76</v>
      </c>
      <c r="AE1181" t="s">
        <v>77</v>
      </c>
      <c r="AF1181" t="s">
        <v>77</v>
      </c>
      <c r="AG1181" t="s">
        <v>75</v>
      </c>
      <c r="AH1181" t="s">
        <v>75</v>
      </c>
      <c r="AJ1181" t="s">
        <v>78</v>
      </c>
      <c r="AK1181" t="s">
        <v>79</v>
      </c>
      <c r="AL1181" t="s">
        <v>10213</v>
      </c>
      <c r="AM1181" t="s">
        <v>10210</v>
      </c>
      <c r="AY1181" t="s">
        <v>8864</v>
      </c>
    </row>
    <row r="1182" spans="1:51" x14ac:dyDescent="0.25">
      <c r="A1182" t="s">
        <v>10214</v>
      </c>
      <c r="B1182" t="s">
        <v>10215</v>
      </c>
      <c r="C1182" t="s">
        <v>9</v>
      </c>
      <c r="D1182" t="s">
        <v>1263</v>
      </c>
      <c r="E1182" t="s">
        <v>9430</v>
      </c>
      <c r="F1182" t="s">
        <v>9431</v>
      </c>
      <c r="G1182" t="s">
        <v>11</v>
      </c>
      <c r="H1182" t="s">
        <v>12</v>
      </c>
      <c r="J1182" t="s">
        <v>569</v>
      </c>
      <c r="K1182" t="s">
        <v>570</v>
      </c>
      <c r="Z1182" t="s">
        <v>75</v>
      </c>
      <c r="AA1182" t="s">
        <v>76</v>
      </c>
      <c r="AE1182" t="s">
        <v>77</v>
      </c>
      <c r="AF1182" t="s">
        <v>77</v>
      </c>
      <c r="AG1182" t="s">
        <v>75</v>
      </c>
      <c r="AH1182" t="s">
        <v>75</v>
      </c>
      <c r="AJ1182" t="s">
        <v>78</v>
      </c>
      <c r="AK1182" t="s">
        <v>79</v>
      </c>
      <c r="AL1182" t="s">
        <v>10216</v>
      </c>
      <c r="AM1182" t="s">
        <v>10217</v>
      </c>
      <c r="AY1182" t="s">
        <v>8864</v>
      </c>
    </row>
    <row r="1183" spans="1:51" x14ac:dyDescent="0.25">
      <c r="A1183" t="s">
        <v>10218</v>
      </c>
      <c r="B1183" t="s">
        <v>10219</v>
      </c>
      <c r="C1183" t="s">
        <v>9</v>
      </c>
      <c r="D1183" t="s">
        <v>3226</v>
      </c>
      <c r="E1183" t="s">
        <v>10220</v>
      </c>
      <c r="F1183" t="s">
        <v>10221</v>
      </c>
      <c r="G1183" t="s">
        <v>11</v>
      </c>
      <c r="H1183" t="s">
        <v>12</v>
      </c>
      <c r="J1183" t="s">
        <v>3186</v>
      </c>
      <c r="K1183" t="s">
        <v>3187</v>
      </c>
      <c r="Z1183" t="s">
        <v>75</v>
      </c>
      <c r="AA1183" t="s">
        <v>76</v>
      </c>
      <c r="AE1183" t="s">
        <v>77</v>
      </c>
      <c r="AF1183" t="s">
        <v>77</v>
      </c>
      <c r="AG1183" t="s">
        <v>75</v>
      </c>
      <c r="AH1183" t="s">
        <v>75</v>
      </c>
      <c r="AJ1183" t="s">
        <v>78</v>
      </c>
      <c r="AK1183" t="s">
        <v>79</v>
      </c>
      <c r="AL1183" t="s">
        <v>10222</v>
      </c>
      <c r="AM1183" t="s">
        <v>10223</v>
      </c>
      <c r="AY1183" t="s">
        <v>9515</v>
      </c>
    </row>
    <row r="1184" spans="1:51" x14ac:dyDescent="0.25">
      <c r="A1184" t="s">
        <v>10224</v>
      </c>
      <c r="B1184" t="s">
        <v>10225</v>
      </c>
      <c r="C1184" t="s">
        <v>80</v>
      </c>
      <c r="D1184" t="s">
        <v>10226</v>
      </c>
      <c r="E1184" t="s">
        <v>3201</v>
      </c>
      <c r="F1184" t="s">
        <v>3202</v>
      </c>
      <c r="G1184" t="s">
        <v>11</v>
      </c>
      <c r="H1184" t="s">
        <v>12</v>
      </c>
      <c r="J1184" t="s">
        <v>3186</v>
      </c>
      <c r="K1184" t="s">
        <v>3187</v>
      </c>
      <c r="Z1184" t="s">
        <v>75</v>
      </c>
      <c r="AA1184" t="s">
        <v>76</v>
      </c>
      <c r="AE1184" t="s">
        <v>77</v>
      </c>
      <c r="AF1184" t="s">
        <v>77</v>
      </c>
      <c r="AG1184" t="s">
        <v>75</v>
      </c>
      <c r="AH1184" t="s">
        <v>75</v>
      </c>
      <c r="AJ1184" t="s">
        <v>78</v>
      </c>
      <c r="AK1184" t="s">
        <v>79</v>
      </c>
      <c r="AL1184" t="s">
        <v>10227</v>
      </c>
      <c r="AM1184" t="s">
        <v>10228</v>
      </c>
      <c r="AY1184" t="s">
        <v>9515</v>
      </c>
    </row>
    <row r="1185" spans="1:51" x14ac:dyDescent="0.25">
      <c r="A1185" t="s">
        <v>10229</v>
      </c>
      <c r="B1185" t="s">
        <v>10230</v>
      </c>
      <c r="C1185" t="s">
        <v>80</v>
      </c>
      <c r="D1185" t="s">
        <v>796</v>
      </c>
      <c r="E1185" t="s">
        <v>3203</v>
      </c>
      <c r="F1185" t="s">
        <v>10231</v>
      </c>
      <c r="G1185" t="s">
        <v>11</v>
      </c>
      <c r="H1185" t="s">
        <v>12</v>
      </c>
      <c r="J1185" t="s">
        <v>3186</v>
      </c>
      <c r="K1185" t="s">
        <v>3187</v>
      </c>
      <c r="Z1185" t="s">
        <v>75</v>
      </c>
      <c r="AA1185" t="s">
        <v>76</v>
      </c>
      <c r="AE1185" t="s">
        <v>77</v>
      </c>
      <c r="AF1185" t="s">
        <v>77</v>
      </c>
      <c r="AG1185" t="s">
        <v>75</v>
      </c>
      <c r="AH1185" t="s">
        <v>75</v>
      </c>
      <c r="AJ1185" t="s">
        <v>78</v>
      </c>
      <c r="AK1185" t="s">
        <v>79</v>
      </c>
      <c r="AL1185" t="s">
        <v>10232</v>
      </c>
      <c r="AM1185" t="s">
        <v>10233</v>
      </c>
      <c r="AY1185" t="s">
        <v>9515</v>
      </c>
    </row>
    <row r="1186" spans="1:51" x14ac:dyDescent="0.25">
      <c r="A1186" t="s">
        <v>10234</v>
      </c>
      <c r="B1186" t="s">
        <v>10235</v>
      </c>
      <c r="C1186" t="s">
        <v>9</v>
      </c>
      <c r="D1186" t="s">
        <v>14</v>
      </c>
      <c r="E1186" t="s">
        <v>3215</v>
      </c>
      <c r="F1186" t="s">
        <v>3158</v>
      </c>
      <c r="G1186" t="s">
        <v>11</v>
      </c>
      <c r="H1186" t="s">
        <v>12</v>
      </c>
      <c r="J1186" t="s">
        <v>3186</v>
      </c>
      <c r="K1186" t="s">
        <v>3187</v>
      </c>
      <c r="Z1186" t="s">
        <v>75</v>
      </c>
      <c r="AA1186" t="s">
        <v>76</v>
      </c>
      <c r="AE1186" t="s">
        <v>77</v>
      </c>
      <c r="AF1186" t="s">
        <v>77</v>
      </c>
      <c r="AG1186" t="s">
        <v>75</v>
      </c>
      <c r="AH1186" t="s">
        <v>75</v>
      </c>
      <c r="AJ1186" t="s">
        <v>78</v>
      </c>
      <c r="AK1186" t="s">
        <v>79</v>
      </c>
      <c r="AL1186" t="s">
        <v>10236</v>
      </c>
      <c r="AM1186" t="s">
        <v>10237</v>
      </c>
      <c r="AY1186" t="s">
        <v>9515</v>
      </c>
    </row>
    <row r="1187" spans="1:51" x14ac:dyDescent="0.25">
      <c r="A1187" t="s">
        <v>10238</v>
      </c>
      <c r="B1187" t="s">
        <v>10239</v>
      </c>
      <c r="C1187" t="s">
        <v>80</v>
      </c>
      <c r="D1187" t="s">
        <v>10240</v>
      </c>
      <c r="E1187" t="s">
        <v>10241</v>
      </c>
      <c r="F1187" t="s">
        <v>10242</v>
      </c>
      <c r="G1187" t="s">
        <v>11</v>
      </c>
      <c r="H1187" t="s">
        <v>12</v>
      </c>
      <c r="J1187" t="s">
        <v>3186</v>
      </c>
      <c r="K1187" t="s">
        <v>3187</v>
      </c>
      <c r="Z1187" t="s">
        <v>75</v>
      </c>
      <c r="AA1187" t="s">
        <v>76</v>
      </c>
      <c r="AE1187" t="s">
        <v>77</v>
      </c>
      <c r="AF1187" t="s">
        <v>77</v>
      </c>
      <c r="AG1187" t="s">
        <v>75</v>
      </c>
      <c r="AH1187" t="s">
        <v>75</v>
      </c>
      <c r="AJ1187" t="s">
        <v>78</v>
      </c>
      <c r="AK1187" t="s">
        <v>79</v>
      </c>
      <c r="AL1187" t="s">
        <v>10243</v>
      </c>
      <c r="AM1187" t="s">
        <v>10244</v>
      </c>
      <c r="AY1187" t="s">
        <v>9515</v>
      </c>
    </row>
    <row r="1188" spans="1:51" x14ac:dyDescent="0.25">
      <c r="A1188" t="s">
        <v>10245</v>
      </c>
      <c r="B1188" t="s">
        <v>10246</v>
      </c>
      <c r="C1188" t="s">
        <v>9</v>
      </c>
      <c r="D1188" t="s">
        <v>1137</v>
      </c>
      <c r="E1188" t="s">
        <v>3196</v>
      </c>
      <c r="F1188" t="s">
        <v>3197</v>
      </c>
      <c r="G1188" t="s">
        <v>11</v>
      </c>
      <c r="H1188" t="s">
        <v>12</v>
      </c>
      <c r="J1188" t="s">
        <v>3186</v>
      </c>
      <c r="K1188" t="s">
        <v>3187</v>
      </c>
      <c r="Z1188" t="s">
        <v>75</v>
      </c>
      <c r="AA1188" t="s">
        <v>76</v>
      </c>
      <c r="AE1188" t="s">
        <v>77</v>
      </c>
      <c r="AF1188" t="s">
        <v>77</v>
      </c>
      <c r="AG1188" t="s">
        <v>75</v>
      </c>
      <c r="AH1188" t="s">
        <v>75</v>
      </c>
      <c r="AJ1188" t="s">
        <v>78</v>
      </c>
      <c r="AK1188" t="s">
        <v>79</v>
      </c>
      <c r="AL1188" t="s">
        <v>10247</v>
      </c>
      <c r="AM1188" t="s">
        <v>10248</v>
      </c>
      <c r="AY1188" t="s">
        <v>2978</v>
      </c>
    </row>
    <row r="1189" spans="1:51" x14ac:dyDescent="0.25">
      <c r="A1189" t="s">
        <v>10249</v>
      </c>
      <c r="B1189" t="s">
        <v>10250</v>
      </c>
      <c r="C1189" t="s">
        <v>9</v>
      </c>
      <c r="D1189" t="s">
        <v>10251</v>
      </c>
      <c r="E1189" t="s">
        <v>10252</v>
      </c>
      <c r="F1189" t="s">
        <v>10253</v>
      </c>
      <c r="G1189" t="s">
        <v>11</v>
      </c>
      <c r="H1189" t="s">
        <v>12</v>
      </c>
      <c r="J1189" t="s">
        <v>3186</v>
      </c>
      <c r="K1189" t="s">
        <v>3187</v>
      </c>
      <c r="Z1189" t="s">
        <v>75</v>
      </c>
      <c r="AA1189" t="s">
        <v>76</v>
      </c>
      <c r="AE1189" t="s">
        <v>77</v>
      </c>
      <c r="AF1189" t="s">
        <v>77</v>
      </c>
      <c r="AG1189" t="s">
        <v>75</v>
      </c>
      <c r="AH1189" t="s">
        <v>75</v>
      </c>
      <c r="AJ1189" t="s">
        <v>78</v>
      </c>
      <c r="AK1189" t="s">
        <v>79</v>
      </c>
      <c r="AL1189" t="s">
        <v>10254</v>
      </c>
      <c r="AM1189" t="s">
        <v>10255</v>
      </c>
      <c r="AY1189" t="s">
        <v>9515</v>
      </c>
    </row>
    <row r="1190" spans="1:51" x14ac:dyDescent="0.25">
      <c r="A1190" t="s">
        <v>10256</v>
      </c>
      <c r="B1190" t="s">
        <v>10257</v>
      </c>
      <c r="C1190" t="s">
        <v>9</v>
      </c>
      <c r="D1190" t="s">
        <v>1743</v>
      </c>
      <c r="E1190" t="s">
        <v>3198</v>
      </c>
      <c r="F1190" t="s">
        <v>3199</v>
      </c>
      <c r="G1190" t="s">
        <v>11</v>
      </c>
      <c r="H1190" t="s">
        <v>12</v>
      </c>
      <c r="J1190" t="s">
        <v>3186</v>
      </c>
      <c r="K1190" t="s">
        <v>3187</v>
      </c>
      <c r="Z1190" t="s">
        <v>75</v>
      </c>
      <c r="AA1190" t="s">
        <v>76</v>
      </c>
      <c r="AE1190" t="s">
        <v>77</v>
      </c>
      <c r="AF1190" t="s">
        <v>77</v>
      </c>
      <c r="AG1190" t="s">
        <v>75</v>
      </c>
      <c r="AH1190" t="s">
        <v>75</v>
      </c>
      <c r="AJ1190" t="s">
        <v>78</v>
      </c>
      <c r="AK1190" t="s">
        <v>79</v>
      </c>
      <c r="AL1190" t="s">
        <v>10258</v>
      </c>
      <c r="AM1190" t="s">
        <v>10259</v>
      </c>
      <c r="AY1190" t="s">
        <v>9515</v>
      </c>
    </row>
    <row r="1191" spans="1:51" x14ac:dyDescent="0.25">
      <c r="A1191" t="s">
        <v>10260</v>
      </c>
      <c r="B1191" t="s">
        <v>10261</v>
      </c>
      <c r="C1191" t="s">
        <v>80</v>
      </c>
      <c r="D1191" t="s">
        <v>635</v>
      </c>
      <c r="E1191" t="s">
        <v>10262</v>
      </c>
      <c r="F1191" t="s">
        <v>3319</v>
      </c>
      <c r="G1191" t="s">
        <v>11</v>
      </c>
      <c r="H1191" t="s">
        <v>12</v>
      </c>
      <c r="J1191" t="s">
        <v>3186</v>
      </c>
      <c r="K1191" t="s">
        <v>3187</v>
      </c>
      <c r="Z1191" t="s">
        <v>75</v>
      </c>
      <c r="AA1191" t="s">
        <v>76</v>
      </c>
      <c r="AE1191" t="s">
        <v>77</v>
      </c>
      <c r="AF1191" t="s">
        <v>77</v>
      </c>
      <c r="AG1191" t="s">
        <v>75</v>
      </c>
      <c r="AH1191" t="s">
        <v>75</v>
      </c>
      <c r="AJ1191" t="s">
        <v>78</v>
      </c>
      <c r="AK1191" t="s">
        <v>79</v>
      </c>
      <c r="AL1191" t="s">
        <v>10263</v>
      </c>
      <c r="AM1191" t="s">
        <v>10264</v>
      </c>
      <c r="AY1191" t="s">
        <v>9515</v>
      </c>
    </row>
    <row r="1192" spans="1:51" x14ac:dyDescent="0.25">
      <c r="A1192" t="s">
        <v>10265</v>
      </c>
      <c r="B1192" t="s">
        <v>10266</v>
      </c>
      <c r="C1192" t="s">
        <v>80</v>
      </c>
      <c r="D1192" t="s">
        <v>626</v>
      </c>
      <c r="E1192" t="s">
        <v>3965</v>
      </c>
      <c r="F1192" t="s">
        <v>2738</v>
      </c>
      <c r="G1192" t="s">
        <v>11</v>
      </c>
      <c r="H1192" t="s">
        <v>12</v>
      </c>
      <c r="J1192" t="s">
        <v>3186</v>
      </c>
      <c r="K1192" t="s">
        <v>3187</v>
      </c>
      <c r="Z1192" t="s">
        <v>75</v>
      </c>
      <c r="AA1192" t="s">
        <v>76</v>
      </c>
      <c r="AE1192" t="s">
        <v>77</v>
      </c>
      <c r="AF1192" t="s">
        <v>77</v>
      </c>
      <c r="AG1192" t="s">
        <v>75</v>
      </c>
      <c r="AH1192" t="s">
        <v>75</v>
      </c>
      <c r="AJ1192" t="s">
        <v>78</v>
      </c>
      <c r="AK1192" t="s">
        <v>79</v>
      </c>
      <c r="AL1192" t="s">
        <v>10267</v>
      </c>
      <c r="AM1192" t="s">
        <v>10268</v>
      </c>
      <c r="AY1192" t="s">
        <v>9515</v>
      </c>
    </row>
    <row r="1193" spans="1:51" x14ac:dyDescent="0.25">
      <c r="A1193" t="s">
        <v>10269</v>
      </c>
      <c r="B1193" t="s">
        <v>10270</v>
      </c>
      <c r="C1193" t="s">
        <v>80</v>
      </c>
      <c r="D1193" t="s">
        <v>3628</v>
      </c>
      <c r="E1193" t="s">
        <v>2356</v>
      </c>
      <c r="F1193" t="s">
        <v>3847</v>
      </c>
      <c r="G1193" t="s">
        <v>11</v>
      </c>
      <c r="H1193" t="s">
        <v>12</v>
      </c>
      <c r="J1193" t="s">
        <v>3561</v>
      </c>
      <c r="K1193" t="s">
        <v>3562</v>
      </c>
      <c r="Z1193" t="s">
        <v>75</v>
      </c>
      <c r="AA1193" t="s">
        <v>76</v>
      </c>
      <c r="AE1193" t="s">
        <v>77</v>
      </c>
      <c r="AF1193" t="s">
        <v>77</v>
      </c>
      <c r="AG1193" t="s">
        <v>75</v>
      </c>
      <c r="AH1193" t="s">
        <v>75</v>
      </c>
      <c r="AJ1193" t="s">
        <v>78</v>
      </c>
      <c r="AK1193" t="s">
        <v>79</v>
      </c>
      <c r="AL1193" t="s">
        <v>10271</v>
      </c>
      <c r="AM1193" t="s">
        <v>10272</v>
      </c>
      <c r="AY1193" t="s">
        <v>3563</v>
      </c>
    </row>
    <row r="1194" spans="1:51" x14ac:dyDescent="0.25">
      <c r="A1194" t="s">
        <v>10273</v>
      </c>
      <c r="B1194" t="s">
        <v>10274</v>
      </c>
      <c r="C1194" t="s">
        <v>80</v>
      </c>
      <c r="D1194" t="s">
        <v>1857</v>
      </c>
      <c r="E1194" t="s">
        <v>3962</v>
      </c>
      <c r="F1194" t="s">
        <v>10275</v>
      </c>
      <c r="G1194" t="s">
        <v>11</v>
      </c>
      <c r="H1194" t="s">
        <v>12</v>
      </c>
      <c r="J1194" t="s">
        <v>3561</v>
      </c>
      <c r="K1194" t="s">
        <v>3562</v>
      </c>
      <c r="Z1194" t="s">
        <v>75</v>
      </c>
      <c r="AA1194" t="s">
        <v>76</v>
      </c>
      <c r="AE1194" t="s">
        <v>77</v>
      </c>
      <c r="AF1194" t="s">
        <v>77</v>
      </c>
      <c r="AG1194" t="s">
        <v>75</v>
      </c>
      <c r="AH1194" t="s">
        <v>75</v>
      </c>
      <c r="AJ1194" t="s">
        <v>78</v>
      </c>
      <c r="AK1194" t="s">
        <v>79</v>
      </c>
      <c r="AL1194" t="s">
        <v>10271</v>
      </c>
      <c r="AM1194" t="s">
        <v>10276</v>
      </c>
      <c r="AY1194" t="s">
        <v>3563</v>
      </c>
    </row>
    <row r="1195" spans="1:51" x14ac:dyDescent="0.25">
      <c r="A1195" t="s">
        <v>10277</v>
      </c>
      <c r="B1195" t="s">
        <v>10278</v>
      </c>
      <c r="C1195" t="s">
        <v>80</v>
      </c>
      <c r="D1195" t="s">
        <v>2358</v>
      </c>
      <c r="E1195" t="s">
        <v>1398</v>
      </c>
      <c r="F1195" t="s">
        <v>3848</v>
      </c>
      <c r="G1195" t="s">
        <v>11</v>
      </c>
      <c r="H1195" t="s">
        <v>12</v>
      </c>
      <c r="J1195" t="s">
        <v>3561</v>
      </c>
      <c r="K1195" t="s">
        <v>3562</v>
      </c>
      <c r="Z1195" t="s">
        <v>75</v>
      </c>
      <c r="AA1195" t="s">
        <v>76</v>
      </c>
      <c r="AE1195" t="s">
        <v>77</v>
      </c>
      <c r="AF1195" t="s">
        <v>77</v>
      </c>
      <c r="AG1195" t="s">
        <v>75</v>
      </c>
      <c r="AH1195" t="s">
        <v>75</v>
      </c>
      <c r="AJ1195" t="s">
        <v>78</v>
      </c>
      <c r="AK1195" t="s">
        <v>79</v>
      </c>
      <c r="AL1195" t="s">
        <v>10271</v>
      </c>
      <c r="AM1195" t="s">
        <v>10279</v>
      </c>
      <c r="AY1195" t="s">
        <v>3563</v>
      </c>
    </row>
    <row r="1196" spans="1:51" x14ac:dyDescent="0.25">
      <c r="A1196" t="s">
        <v>10280</v>
      </c>
      <c r="B1196" t="s">
        <v>10281</v>
      </c>
      <c r="C1196" t="s">
        <v>9</v>
      </c>
      <c r="D1196" t="s">
        <v>10282</v>
      </c>
      <c r="E1196" t="s">
        <v>10283</v>
      </c>
      <c r="F1196" t="s">
        <v>10284</v>
      </c>
      <c r="G1196" t="s">
        <v>11</v>
      </c>
      <c r="H1196" t="s">
        <v>12</v>
      </c>
      <c r="J1196" t="s">
        <v>3561</v>
      </c>
      <c r="K1196" t="s">
        <v>3562</v>
      </c>
      <c r="Z1196" t="s">
        <v>75</v>
      </c>
      <c r="AA1196" t="s">
        <v>76</v>
      </c>
      <c r="AE1196" t="s">
        <v>77</v>
      </c>
      <c r="AF1196" t="s">
        <v>77</v>
      </c>
      <c r="AG1196" t="s">
        <v>75</v>
      </c>
      <c r="AH1196" t="s">
        <v>75</v>
      </c>
      <c r="AJ1196" t="s">
        <v>78</v>
      </c>
      <c r="AK1196" t="s">
        <v>79</v>
      </c>
      <c r="AL1196" t="s">
        <v>10271</v>
      </c>
      <c r="AM1196" t="s">
        <v>10285</v>
      </c>
      <c r="AY1196" t="s">
        <v>3563</v>
      </c>
    </row>
    <row r="1197" spans="1:51" x14ac:dyDescent="0.25">
      <c r="A1197" t="s">
        <v>10286</v>
      </c>
      <c r="B1197" t="s">
        <v>10287</v>
      </c>
      <c r="C1197" t="s">
        <v>80</v>
      </c>
      <c r="D1197" t="s">
        <v>2810</v>
      </c>
      <c r="E1197" t="s">
        <v>3575</v>
      </c>
      <c r="F1197" t="s">
        <v>3576</v>
      </c>
      <c r="G1197" t="s">
        <v>11</v>
      </c>
      <c r="H1197" t="s">
        <v>12</v>
      </c>
      <c r="J1197" t="s">
        <v>3629</v>
      </c>
      <c r="K1197" t="s">
        <v>3630</v>
      </c>
      <c r="Z1197" t="s">
        <v>75</v>
      </c>
      <c r="AA1197" t="s">
        <v>76</v>
      </c>
      <c r="AE1197" t="s">
        <v>77</v>
      </c>
      <c r="AF1197" t="s">
        <v>77</v>
      </c>
      <c r="AG1197" t="s">
        <v>75</v>
      </c>
      <c r="AH1197" t="s">
        <v>75</v>
      </c>
      <c r="AJ1197" t="s">
        <v>78</v>
      </c>
      <c r="AK1197" t="s">
        <v>79</v>
      </c>
      <c r="AL1197" t="s">
        <v>10288</v>
      </c>
      <c r="AM1197" t="s">
        <v>10289</v>
      </c>
      <c r="AY1197" t="s">
        <v>9791</v>
      </c>
    </row>
    <row r="1198" spans="1:51" x14ac:dyDescent="0.25">
      <c r="A1198" t="s">
        <v>10290</v>
      </c>
      <c r="B1198" t="s">
        <v>10291</v>
      </c>
      <c r="C1198" t="s">
        <v>80</v>
      </c>
      <c r="D1198" t="s">
        <v>10292</v>
      </c>
      <c r="E1198" t="s">
        <v>2169</v>
      </c>
      <c r="F1198" t="s">
        <v>10293</v>
      </c>
      <c r="G1198" t="s">
        <v>11</v>
      </c>
      <c r="H1198" t="s">
        <v>12</v>
      </c>
      <c r="J1198" t="s">
        <v>3629</v>
      </c>
      <c r="K1198" t="s">
        <v>3630</v>
      </c>
      <c r="Z1198" t="s">
        <v>75</v>
      </c>
      <c r="AA1198" t="s">
        <v>76</v>
      </c>
      <c r="AE1198" t="s">
        <v>77</v>
      </c>
      <c r="AF1198" t="s">
        <v>77</v>
      </c>
      <c r="AG1198" t="s">
        <v>75</v>
      </c>
      <c r="AH1198" t="s">
        <v>75</v>
      </c>
      <c r="AJ1198" t="s">
        <v>78</v>
      </c>
      <c r="AK1198" t="s">
        <v>79</v>
      </c>
      <c r="AL1198" t="s">
        <v>10288</v>
      </c>
      <c r="AM1198" t="s">
        <v>10294</v>
      </c>
      <c r="AY1198" t="s">
        <v>9791</v>
      </c>
    </row>
    <row r="1199" spans="1:51" x14ac:dyDescent="0.25">
      <c r="A1199" t="s">
        <v>10295</v>
      </c>
      <c r="B1199" t="s">
        <v>10296</v>
      </c>
      <c r="C1199" t="s">
        <v>80</v>
      </c>
      <c r="D1199" t="s">
        <v>3781</v>
      </c>
      <c r="E1199" t="s">
        <v>2670</v>
      </c>
      <c r="F1199" t="s">
        <v>3782</v>
      </c>
      <c r="G1199" t="s">
        <v>11</v>
      </c>
      <c r="H1199" t="s">
        <v>12</v>
      </c>
      <c r="J1199" t="s">
        <v>3629</v>
      </c>
      <c r="K1199" t="s">
        <v>3630</v>
      </c>
      <c r="Z1199" t="s">
        <v>75</v>
      </c>
      <c r="AA1199" t="s">
        <v>76</v>
      </c>
      <c r="AE1199" t="s">
        <v>77</v>
      </c>
      <c r="AF1199" t="s">
        <v>77</v>
      </c>
      <c r="AG1199" t="s">
        <v>75</v>
      </c>
      <c r="AH1199" t="s">
        <v>75</v>
      </c>
      <c r="AJ1199" t="s">
        <v>78</v>
      </c>
      <c r="AK1199" t="s">
        <v>79</v>
      </c>
      <c r="AL1199" t="s">
        <v>10288</v>
      </c>
      <c r="AM1199" t="s">
        <v>10297</v>
      </c>
      <c r="AY1199" t="s">
        <v>9791</v>
      </c>
    </row>
    <row r="1200" spans="1:51" x14ac:dyDescent="0.25">
      <c r="A1200" t="s">
        <v>10298</v>
      </c>
      <c r="B1200" t="s">
        <v>10299</v>
      </c>
      <c r="C1200" t="s">
        <v>80</v>
      </c>
      <c r="D1200" t="s">
        <v>10300</v>
      </c>
      <c r="E1200" t="s">
        <v>996</v>
      </c>
      <c r="F1200" t="s">
        <v>10301</v>
      </c>
      <c r="G1200" t="s">
        <v>11</v>
      </c>
      <c r="H1200" t="s">
        <v>12</v>
      </c>
      <c r="J1200" t="s">
        <v>3629</v>
      </c>
      <c r="K1200" t="s">
        <v>3630</v>
      </c>
      <c r="Z1200" t="s">
        <v>75</v>
      </c>
      <c r="AA1200" t="s">
        <v>76</v>
      </c>
      <c r="AE1200" t="s">
        <v>77</v>
      </c>
      <c r="AF1200" t="s">
        <v>77</v>
      </c>
      <c r="AG1200" t="s">
        <v>75</v>
      </c>
      <c r="AH1200" t="s">
        <v>75</v>
      </c>
      <c r="AJ1200" t="s">
        <v>78</v>
      </c>
      <c r="AK1200" t="s">
        <v>79</v>
      </c>
      <c r="AL1200" t="s">
        <v>10288</v>
      </c>
      <c r="AM1200" t="s">
        <v>10302</v>
      </c>
      <c r="AY1200" t="s">
        <v>9791</v>
      </c>
    </row>
    <row r="1201" spans="1:51" x14ac:dyDescent="0.25">
      <c r="A1201" t="s">
        <v>10303</v>
      </c>
      <c r="B1201" t="s">
        <v>10304</v>
      </c>
      <c r="C1201" t="s">
        <v>9</v>
      </c>
      <c r="D1201" t="s">
        <v>3706</v>
      </c>
      <c r="E1201" t="s">
        <v>2014</v>
      </c>
      <c r="F1201" t="s">
        <v>3707</v>
      </c>
      <c r="G1201" t="s">
        <v>11</v>
      </c>
      <c r="H1201" t="s">
        <v>12</v>
      </c>
      <c r="J1201" t="s">
        <v>3629</v>
      </c>
      <c r="K1201" t="s">
        <v>3630</v>
      </c>
      <c r="Z1201" t="s">
        <v>75</v>
      </c>
      <c r="AA1201" t="s">
        <v>76</v>
      </c>
      <c r="AE1201" t="s">
        <v>77</v>
      </c>
      <c r="AF1201" t="s">
        <v>77</v>
      </c>
      <c r="AG1201" t="s">
        <v>75</v>
      </c>
      <c r="AH1201" t="s">
        <v>75</v>
      </c>
      <c r="AJ1201" t="s">
        <v>78</v>
      </c>
      <c r="AK1201" t="s">
        <v>79</v>
      </c>
      <c r="AL1201" t="s">
        <v>10288</v>
      </c>
      <c r="AM1201" t="s">
        <v>10305</v>
      </c>
      <c r="AY1201" t="s">
        <v>9791</v>
      </c>
    </row>
    <row r="1202" spans="1:51" x14ac:dyDescent="0.25">
      <c r="A1202" t="s">
        <v>10306</v>
      </c>
      <c r="B1202" t="s">
        <v>10307</v>
      </c>
      <c r="C1202" t="s">
        <v>80</v>
      </c>
      <c r="D1202" t="s">
        <v>10308</v>
      </c>
      <c r="E1202" t="s">
        <v>10309</v>
      </c>
      <c r="F1202" t="s">
        <v>648</v>
      </c>
      <c r="G1202" t="s">
        <v>11</v>
      </c>
      <c r="H1202" t="s">
        <v>12</v>
      </c>
      <c r="J1202" t="s">
        <v>3629</v>
      </c>
      <c r="K1202" t="s">
        <v>3630</v>
      </c>
      <c r="Z1202" t="s">
        <v>75</v>
      </c>
      <c r="AA1202" t="s">
        <v>76</v>
      </c>
      <c r="AE1202" t="s">
        <v>77</v>
      </c>
      <c r="AF1202" t="s">
        <v>77</v>
      </c>
      <c r="AG1202" t="s">
        <v>75</v>
      </c>
      <c r="AH1202" t="s">
        <v>75</v>
      </c>
      <c r="AJ1202" t="s">
        <v>78</v>
      </c>
      <c r="AK1202" t="s">
        <v>79</v>
      </c>
      <c r="AL1202" t="s">
        <v>10288</v>
      </c>
      <c r="AM1202" t="s">
        <v>10310</v>
      </c>
      <c r="AY1202" t="s">
        <v>9791</v>
      </c>
    </row>
    <row r="1203" spans="1:51" x14ac:dyDescent="0.25">
      <c r="A1203" t="s">
        <v>10311</v>
      </c>
      <c r="B1203" t="s">
        <v>10312</v>
      </c>
      <c r="C1203" t="s">
        <v>80</v>
      </c>
      <c r="D1203" t="s">
        <v>3702</v>
      </c>
      <c r="E1203" t="s">
        <v>1430</v>
      </c>
      <c r="F1203" t="s">
        <v>3703</v>
      </c>
      <c r="G1203" t="s">
        <v>11</v>
      </c>
      <c r="H1203" t="s">
        <v>12</v>
      </c>
      <c r="J1203" t="s">
        <v>3629</v>
      </c>
      <c r="K1203" t="s">
        <v>3630</v>
      </c>
      <c r="Z1203" t="s">
        <v>75</v>
      </c>
      <c r="AA1203" t="s">
        <v>76</v>
      </c>
      <c r="AE1203" t="s">
        <v>77</v>
      </c>
      <c r="AF1203" t="s">
        <v>77</v>
      </c>
      <c r="AG1203" t="s">
        <v>75</v>
      </c>
      <c r="AH1203" t="s">
        <v>75</v>
      </c>
      <c r="AJ1203" t="s">
        <v>78</v>
      </c>
      <c r="AK1203" t="s">
        <v>79</v>
      </c>
      <c r="AL1203" t="s">
        <v>10288</v>
      </c>
      <c r="AM1203" t="s">
        <v>10313</v>
      </c>
      <c r="AY1203" t="s">
        <v>9791</v>
      </c>
    </row>
    <row r="1204" spans="1:51" x14ac:dyDescent="0.25">
      <c r="A1204" t="s">
        <v>10314</v>
      </c>
      <c r="B1204" t="s">
        <v>10315</v>
      </c>
      <c r="C1204" t="s">
        <v>9</v>
      </c>
      <c r="D1204" t="s">
        <v>3708</v>
      </c>
      <c r="E1204" t="s">
        <v>809</v>
      </c>
      <c r="F1204" t="s">
        <v>3709</v>
      </c>
      <c r="G1204" t="s">
        <v>11</v>
      </c>
      <c r="H1204" t="s">
        <v>12</v>
      </c>
      <c r="J1204" t="s">
        <v>3629</v>
      </c>
      <c r="K1204" t="s">
        <v>3630</v>
      </c>
      <c r="Z1204" t="s">
        <v>75</v>
      </c>
      <c r="AA1204" t="s">
        <v>76</v>
      </c>
      <c r="AE1204" t="s">
        <v>77</v>
      </c>
      <c r="AF1204" t="s">
        <v>77</v>
      </c>
      <c r="AG1204" t="s">
        <v>75</v>
      </c>
      <c r="AH1204" t="s">
        <v>75</v>
      </c>
      <c r="AJ1204" t="s">
        <v>78</v>
      </c>
      <c r="AK1204" t="s">
        <v>79</v>
      </c>
      <c r="AL1204" t="s">
        <v>10288</v>
      </c>
      <c r="AM1204" t="s">
        <v>10316</v>
      </c>
      <c r="AY1204" t="s">
        <v>9791</v>
      </c>
    </row>
    <row r="1205" spans="1:51" x14ac:dyDescent="0.25">
      <c r="A1205" t="s">
        <v>10317</v>
      </c>
      <c r="B1205" t="s">
        <v>10318</v>
      </c>
      <c r="C1205" t="s">
        <v>80</v>
      </c>
      <c r="D1205" t="s">
        <v>10319</v>
      </c>
      <c r="E1205" t="s">
        <v>355</v>
      </c>
      <c r="F1205" t="s">
        <v>1405</v>
      </c>
      <c r="G1205" t="s">
        <v>11</v>
      </c>
      <c r="H1205" t="s">
        <v>12</v>
      </c>
      <c r="J1205" t="s">
        <v>3629</v>
      </c>
      <c r="K1205" t="s">
        <v>3630</v>
      </c>
      <c r="Z1205" t="s">
        <v>75</v>
      </c>
      <c r="AA1205" t="s">
        <v>76</v>
      </c>
      <c r="AE1205" t="s">
        <v>77</v>
      </c>
      <c r="AF1205" t="s">
        <v>77</v>
      </c>
      <c r="AG1205" t="s">
        <v>75</v>
      </c>
      <c r="AH1205" t="s">
        <v>75</v>
      </c>
      <c r="AJ1205" t="s">
        <v>78</v>
      </c>
      <c r="AK1205" t="s">
        <v>79</v>
      </c>
      <c r="AL1205" t="s">
        <v>10288</v>
      </c>
      <c r="AM1205" t="s">
        <v>10320</v>
      </c>
      <c r="AY1205" t="s">
        <v>9791</v>
      </c>
    </row>
    <row r="1206" spans="1:51" x14ac:dyDescent="0.25">
      <c r="A1206" t="s">
        <v>10321</v>
      </c>
      <c r="B1206" t="s">
        <v>10322</v>
      </c>
      <c r="C1206" t="s">
        <v>9</v>
      </c>
      <c r="D1206" t="s">
        <v>10323</v>
      </c>
      <c r="E1206" t="s">
        <v>4034</v>
      </c>
      <c r="F1206" t="s">
        <v>2051</v>
      </c>
      <c r="G1206" t="s">
        <v>11</v>
      </c>
      <c r="H1206" t="s">
        <v>12</v>
      </c>
      <c r="J1206" t="s">
        <v>3629</v>
      </c>
      <c r="K1206" t="s">
        <v>3630</v>
      </c>
      <c r="Z1206" t="s">
        <v>75</v>
      </c>
      <c r="AA1206" t="s">
        <v>76</v>
      </c>
      <c r="AE1206" t="s">
        <v>77</v>
      </c>
      <c r="AF1206" t="s">
        <v>77</v>
      </c>
      <c r="AG1206" t="s">
        <v>75</v>
      </c>
      <c r="AH1206" t="s">
        <v>75</v>
      </c>
      <c r="AJ1206" t="s">
        <v>78</v>
      </c>
      <c r="AK1206" t="s">
        <v>79</v>
      </c>
      <c r="AL1206" t="s">
        <v>10288</v>
      </c>
      <c r="AM1206" t="s">
        <v>10324</v>
      </c>
      <c r="AY1206" t="s">
        <v>9791</v>
      </c>
    </row>
    <row r="1207" spans="1:51" x14ac:dyDescent="0.25">
      <c r="A1207" t="s">
        <v>10325</v>
      </c>
      <c r="B1207" t="s">
        <v>10326</v>
      </c>
      <c r="C1207" t="s">
        <v>80</v>
      </c>
      <c r="D1207" t="s">
        <v>3763</v>
      </c>
      <c r="E1207" t="s">
        <v>355</v>
      </c>
      <c r="F1207" t="s">
        <v>504</v>
      </c>
      <c r="G1207" t="s">
        <v>11</v>
      </c>
      <c r="H1207" t="s">
        <v>12</v>
      </c>
      <c r="J1207" t="s">
        <v>3629</v>
      </c>
      <c r="K1207" t="s">
        <v>3630</v>
      </c>
      <c r="Z1207" t="s">
        <v>75</v>
      </c>
      <c r="AA1207" t="s">
        <v>76</v>
      </c>
      <c r="AE1207" t="s">
        <v>77</v>
      </c>
      <c r="AF1207" t="s">
        <v>77</v>
      </c>
      <c r="AG1207" t="s">
        <v>75</v>
      </c>
      <c r="AH1207" t="s">
        <v>75</v>
      </c>
      <c r="AJ1207" t="s">
        <v>78</v>
      </c>
      <c r="AK1207" t="s">
        <v>79</v>
      </c>
      <c r="AL1207" t="s">
        <v>10288</v>
      </c>
      <c r="AM1207" t="s">
        <v>10327</v>
      </c>
      <c r="AY1207" t="s">
        <v>9791</v>
      </c>
    </row>
    <row r="1208" spans="1:51" x14ac:dyDescent="0.25">
      <c r="A1208" t="s">
        <v>10328</v>
      </c>
      <c r="B1208" t="s">
        <v>10329</v>
      </c>
      <c r="C1208" t="s">
        <v>80</v>
      </c>
      <c r="D1208" t="s">
        <v>10330</v>
      </c>
      <c r="E1208" t="s">
        <v>561</v>
      </c>
      <c r="F1208" t="s">
        <v>10331</v>
      </c>
      <c r="G1208" t="s">
        <v>11</v>
      </c>
      <c r="H1208" t="s">
        <v>12</v>
      </c>
      <c r="J1208" t="s">
        <v>3629</v>
      </c>
      <c r="K1208" t="s">
        <v>3630</v>
      </c>
      <c r="Z1208" t="s">
        <v>75</v>
      </c>
      <c r="AA1208" t="s">
        <v>76</v>
      </c>
      <c r="AE1208" t="s">
        <v>77</v>
      </c>
      <c r="AF1208" t="s">
        <v>77</v>
      </c>
      <c r="AG1208" t="s">
        <v>75</v>
      </c>
      <c r="AH1208" t="s">
        <v>75</v>
      </c>
      <c r="AJ1208" t="s">
        <v>78</v>
      </c>
      <c r="AK1208" t="s">
        <v>79</v>
      </c>
      <c r="AL1208" t="s">
        <v>10288</v>
      </c>
      <c r="AM1208" t="s">
        <v>10332</v>
      </c>
      <c r="AY1208" t="s">
        <v>9791</v>
      </c>
    </row>
    <row r="1209" spans="1:51" x14ac:dyDescent="0.25">
      <c r="A1209" t="s">
        <v>10333</v>
      </c>
      <c r="B1209" t="s">
        <v>10334</v>
      </c>
      <c r="C1209" t="s">
        <v>80</v>
      </c>
      <c r="D1209" t="s">
        <v>10335</v>
      </c>
      <c r="E1209" t="s">
        <v>618</v>
      </c>
      <c r="F1209" t="s">
        <v>9531</v>
      </c>
      <c r="G1209" t="s">
        <v>11</v>
      </c>
      <c r="H1209" t="s">
        <v>12</v>
      </c>
      <c r="J1209" t="s">
        <v>3629</v>
      </c>
      <c r="K1209" t="s">
        <v>3630</v>
      </c>
      <c r="Z1209" t="s">
        <v>75</v>
      </c>
      <c r="AA1209" t="s">
        <v>76</v>
      </c>
      <c r="AE1209" t="s">
        <v>77</v>
      </c>
      <c r="AF1209" t="s">
        <v>77</v>
      </c>
      <c r="AG1209" t="s">
        <v>75</v>
      </c>
      <c r="AH1209" t="s">
        <v>75</v>
      </c>
      <c r="AJ1209" t="s">
        <v>78</v>
      </c>
      <c r="AK1209" t="s">
        <v>79</v>
      </c>
      <c r="AL1209" t="s">
        <v>10288</v>
      </c>
      <c r="AM1209" t="s">
        <v>10336</v>
      </c>
      <c r="AY1209" t="s">
        <v>9791</v>
      </c>
    </row>
    <row r="1210" spans="1:51" x14ac:dyDescent="0.25">
      <c r="A1210" t="s">
        <v>10337</v>
      </c>
      <c r="B1210" t="s">
        <v>10338</v>
      </c>
      <c r="C1210" t="s">
        <v>80</v>
      </c>
      <c r="D1210" t="s">
        <v>10339</v>
      </c>
      <c r="E1210" t="s">
        <v>294</v>
      </c>
      <c r="F1210" t="s">
        <v>10340</v>
      </c>
      <c r="G1210" t="s">
        <v>11</v>
      </c>
      <c r="H1210" t="s">
        <v>12</v>
      </c>
      <c r="J1210" t="s">
        <v>3629</v>
      </c>
      <c r="K1210" t="s">
        <v>3630</v>
      </c>
      <c r="Z1210" t="s">
        <v>75</v>
      </c>
      <c r="AA1210" t="s">
        <v>76</v>
      </c>
      <c r="AE1210" t="s">
        <v>77</v>
      </c>
      <c r="AF1210" t="s">
        <v>77</v>
      </c>
      <c r="AG1210" t="s">
        <v>75</v>
      </c>
      <c r="AH1210" t="s">
        <v>75</v>
      </c>
      <c r="AJ1210" t="s">
        <v>78</v>
      </c>
      <c r="AK1210" t="s">
        <v>79</v>
      </c>
      <c r="AL1210" t="s">
        <v>10288</v>
      </c>
      <c r="AM1210" t="s">
        <v>10341</v>
      </c>
      <c r="AY1210" t="s">
        <v>9791</v>
      </c>
    </row>
    <row r="1211" spans="1:51" x14ac:dyDescent="0.25">
      <c r="A1211" t="s">
        <v>10342</v>
      </c>
      <c r="B1211" t="s">
        <v>10343</v>
      </c>
      <c r="C1211" t="s">
        <v>80</v>
      </c>
      <c r="D1211" t="s">
        <v>10344</v>
      </c>
      <c r="E1211" t="s">
        <v>2441</v>
      </c>
      <c r="F1211" t="s">
        <v>3723</v>
      </c>
      <c r="G1211" t="s">
        <v>11</v>
      </c>
      <c r="H1211" t="s">
        <v>12</v>
      </c>
      <c r="J1211" t="s">
        <v>3629</v>
      </c>
      <c r="K1211" t="s">
        <v>3630</v>
      </c>
      <c r="Z1211" t="s">
        <v>75</v>
      </c>
      <c r="AA1211" t="s">
        <v>76</v>
      </c>
      <c r="AE1211" t="s">
        <v>77</v>
      </c>
      <c r="AF1211" t="s">
        <v>77</v>
      </c>
      <c r="AG1211" t="s">
        <v>75</v>
      </c>
      <c r="AH1211" t="s">
        <v>75</v>
      </c>
      <c r="AJ1211" t="s">
        <v>78</v>
      </c>
      <c r="AK1211" t="s">
        <v>79</v>
      </c>
      <c r="AL1211" t="s">
        <v>10288</v>
      </c>
      <c r="AM1211" t="s">
        <v>10345</v>
      </c>
      <c r="AY1211" t="s">
        <v>9791</v>
      </c>
    </row>
    <row r="1212" spans="1:51" x14ac:dyDescent="0.25">
      <c r="A1212" t="s">
        <v>10346</v>
      </c>
      <c r="B1212" t="s">
        <v>10347</v>
      </c>
      <c r="C1212" t="s">
        <v>9</v>
      </c>
      <c r="D1212" t="s">
        <v>3704</v>
      </c>
      <c r="E1212" t="s">
        <v>863</v>
      </c>
      <c r="F1212" t="s">
        <v>3705</v>
      </c>
      <c r="G1212" t="s">
        <v>11</v>
      </c>
      <c r="H1212" t="s">
        <v>12</v>
      </c>
      <c r="J1212" t="s">
        <v>3629</v>
      </c>
      <c r="K1212" t="s">
        <v>3630</v>
      </c>
      <c r="Z1212" t="s">
        <v>75</v>
      </c>
      <c r="AA1212" t="s">
        <v>76</v>
      </c>
      <c r="AE1212" t="s">
        <v>77</v>
      </c>
      <c r="AF1212" t="s">
        <v>77</v>
      </c>
      <c r="AG1212" t="s">
        <v>75</v>
      </c>
      <c r="AH1212" t="s">
        <v>75</v>
      </c>
      <c r="AJ1212" t="s">
        <v>78</v>
      </c>
      <c r="AK1212" t="s">
        <v>79</v>
      </c>
      <c r="AL1212" t="s">
        <v>10288</v>
      </c>
      <c r="AM1212" t="s">
        <v>10348</v>
      </c>
      <c r="AY1212" t="s">
        <v>9791</v>
      </c>
    </row>
    <row r="1213" spans="1:51" x14ac:dyDescent="0.25">
      <c r="A1213" t="s">
        <v>10349</v>
      </c>
      <c r="B1213" t="s">
        <v>10350</v>
      </c>
      <c r="C1213" t="s">
        <v>80</v>
      </c>
      <c r="D1213" t="s">
        <v>10351</v>
      </c>
      <c r="E1213" t="s">
        <v>3916</v>
      </c>
      <c r="F1213" t="s">
        <v>10352</v>
      </c>
      <c r="G1213" t="s">
        <v>11</v>
      </c>
      <c r="H1213" t="s">
        <v>12</v>
      </c>
      <c r="J1213" t="s">
        <v>3629</v>
      </c>
      <c r="K1213" t="s">
        <v>3630</v>
      </c>
      <c r="Z1213" t="s">
        <v>75</v>
      </c>
      <c r="AA1213" t="s">
        <v>76</v>
      </c>
      <c r="AE1213" t="s">
        <v>77</v>
      </c>
      <c r="AF1213" t="s">
        <v>77</v>
      </c>
      <c r="AG1213" t="s">
        <v>75</v>
      </c>
      <c r="AH1213" t="s">
        <v>75</v>
      </c>
      <c r="AJ1213" t="s">
        <v>78</v>
      </c>
      <c r="AK1213" t="s">
        <v>79</v>
      </c>
      <c r="AL1213" t="s">
        <v>10288</v>
      </c>
      <c r="AM1213" t="s">
        <v>10353</v>
      </c>
      <c r="AY1213" t="s">
        <v>9791</v>
      </c>
    </row>
    <row r="1214" spans="1:51" x14ac:dyDescent="0.25">
      <c r="A1214" t="s">
        <v>10354</v>
      </c>
      <c r="B1214" t="s">
        <v>10355</v>
      </c>
      <c r="C1214" t="s">
        <v>9</v>
      </c>
      <c r="D1214" t="s">
        <v>10356</v>
      </c>
      <c r="E1214" t="s">
        <v>1123</v>
      </c>
      <c r="F1214" t="s">
        <v>2572</v>
      </c>
      <c r="G1214" t="s">
        <v>11</v>
      </c>
      <c r="H1214" t="s">
        <v>12</v>
      </c>
      <c r="J1214" t="s">
        <v>3629</v>
      </c>
      <c r="K1214" t="s">
        <v>3630</v>
      </c>
      <c r="Z1214" t="s">
        <v>75</v>
      </c>
      <c r="AA1214" t="s">
        <v>76</v>
      </c>
      <c r="AE1214" t="s">
        <v>77</v>
      </c>
      <c r="AF1214" t="s">
        <v>77</v>
      </c>
      <c r="AG1214" t="s">
        <v>75</v>
      </c>
      <c r="AH1214" t="s">
        <v>75</v>
      </c>
      <c r="AJ1214" t="s">
        <v>78</v>
      </c>
      <c r="AK1214" t="s">
        <v>79</v>
      </c>
      <c r="AL1214" t="s">
        <v>10288</v>
      </c>
      <c r="AM1214" t="s">
        <v>10357</v>
      </c>
      <c r="AY1214" t="s">
        <v>9791</v>
      </c>
    </row>
    <row r="1215" spans="1:51" x14ac:dyDescent="0.25">
      <c r="A1215" t="s">
        <v>10358</v>
      </c>
      <c r="B1215" t="s">
        <v>10359</v>
      </c>
      <c r="C1215" t="s">
        <v>9</v>
      </c>
      <c r="D1215" t="s">
        <v>10360</v>
      </c>
      <c r="E1215" t="s">
        <v>10361</v>
      </c>
      <c r="F1215" t="s">
        <v>10362</v>
      </c>
      <c r="G1215" t="s">
        <v>11</v>
      </c>
      <c r="H1215" t="s">
        <v>12</v>
      </c>
      <c r="J1215" t="s">
        <v>3629</v>
      </c>
      <c r="K1215" t="s">
        <v>3630</v>
      </c>
      <c r="Z1215" t="s">
        <v>75</v>
      </c>
      <c r="AA1215" t="s">
        <v>76</v>
      </c>
      <c r="AE1215" t="s">
        <v>77</v>
      </c>
      <c r="AF1215" t="s">
        <v>77</v>
      </c>
      <c r="AG1215" t="s">
        <v>75</v>
      </c>
      <c r="AH1215" t="s">
        <v>75</v>
      </c>
      <c r="AJ1215" t="s">
        <v>78</v>
      </c>
      <c r="AK1215" t="s">
        <v>79</v>
      </c>
      <c r="AL1215" t="s">
        <v>10288</v>
      </c>
      <c r="AM1215" t="s">
        <v>10363</v>
      </c>
      <c r="AY1215" t="s">
        <v>9791</v>
      </c>
    </row>
    <row r="1216" spans="1:51" x14ac:dyDescent="0.25">
      <c r="A1216" t="s">
        <v>10364</v>
      </c>
      <c r="B1216" t="s">
        <v>10365</v>
      </c>
      <c r="C1216" t="s">
        <v>80</v>
      </c>
      <c r="D1216" t="s">
        <v>10366</v>
      </c>
      <c r="E1216" t="s">
        <v>1317</v>
      </c>
      <c r="F1216" t="s">
        <v>10367</v>
      </c>
      <c r="G1216" t="s">
        <v>11</v>
      </c>
      <c r="H1216" t="s">
        <v>12</v>
      </c>
      <c r="J1216" t="s">
        <v>3629</v>
      </c>
      <c r="K1216" t="s">
        <v>3630</v>
      </c>
      <c r="Z1216" t="s">
        <v>75</v>
      </c>
      <c r="AA1216" t="s">
        <v>76</v>
      </c>
      <c r="AE1216" t="s">
        <v>77</v>
      </c>
      <c r="AF1216" t="s">
        <v>77</v>
      </c>
      <c r="AG1216" t="s">
        <v>75</v>
      </c>
      <c r="AH1216" t="s">
        <v>75</v>
      </c>
      <c r="AJ1216" t="s">
        <v>78</v>
      </c>
      <c r="AK1216" t="s">
        <v>79</v>
      </c>
      <c r="AL1216" t="s">
        <v>10288</v>
      </c>
      <c r="AM1216" t="s">
        <v>10368</v>
      </c>
      <c r="AY1216" t="s">
        <v>9791</v>
      </c>
    </row>
    <row r="1217" spans="1:51" x14ac:dyDescent="0.25">
      <c r="A1217" t="s">
        <v>10369</v>
      </c>
      <c r="B1217" t="s">
        <v>10370</v>
      </c>
      <c r="C1217" t="s">
        <v>9</v>
      </c>
      <c r="D1217" t="s">
        <v>3730</v>
      </c>
      <c r="E1217" t="s">
        <v>2206</v>
      </c>
      <c r="F1217" t="s">
        <v>3742</v>
      </c>
      <c r="G1217" t="s">
        <v>11</v>
      </c>
      <c r="H1217" t="s">
        <v>12</v>
      </c>
      <c r="J1217" t="s">
        <v>3629</v>
      </c>
      <c r="K1217" t="s">
        <v>3630</v>
      </c>
      <c r="Z1217" t="s">
        <v>75</v>
      </c>
      <c r="AA1217" t="s">
        <v>76</v>
      </c>
      <c r="AE1217" t="s">
        <v>77</v>
      </c>
      <c r="AF1217" t="s">
        <v>77</v>
      </c>
      <c r="AG1217" t="s">
        <v>75</v>
      </c>
      <c r="AH1217" t="s">
        <v>75</v>
      </c>
      <c r="AJ1217" t="s">
        <v>78</v>
      </c>
      <c r="AK1217" t="s">
        <v>79</v>
      </c>
      <c r="AL1217" t="s">
        <v>10288</v>
      </c>
      <c r="AM1217" t="s">
        <v>10371</v>
      </c>
      <c r="AY1217" t="s">
        <v>9791</v>
      </c>
    </row>
    <row r="1218" spans="1:51" x14ac:dyDescent="0.25">
      <c r="A1218" t="s">
        <v>10372</v>
      </c>
      <c r="B1218" t="s">
        <v>10373</v>
      </c>
      <c r="C1218" t="s">
        <v>80</v>
      </c>
      <c r="D1218" t="s">
        <v>10374</v>
      </c>
      <c r="E1218" t="s">
        <v>452</v>
      </c>
      <c r="F1218" t="s">
        <v>1637</v>
      </c>
      <c r="G1218" t="s">
        <v>11</v>
      </c>
      <c r="H1218" t="s">
        <v>12</v>
      </c>
      <c r="J1218" t="s">
        <v>3629</v>
      </c>
      <c r="K1218" t="s">
        <v>3630</v>
      </c>
      <c r="Z1218" t="s">
        <v>75</v>
      </c>
      <c r="AA1218" t="s">
        <v>76</v>
      </c>
      <c r="AE1218" t="s">
        <v>77</v>
      </c>
      <c r="AF1218" t="s">
        <v>77</v>
      </c>
      <c r="AG1218" t="s">
        <v>75</v>
      </c>
      <c r="AH1218" t="s">
        <v>75</v>
      </c>
      <c r="AJ1218" t="s">
        <v>78</v>
      </c>
      <c r="AK1218" t="s">
        <v>79</v>
      </c>
      <c r="AL1218" t="s">
        <v>10288</v>
      </c>
      <c r="AM1218" t="s">
        <v>10375</v>
      </c>
      <c r="AY1218" t="s">
        <v>9791</v>
      </c>
    </row>
    <row r="1219" spans="1:51" x14ac:dyDescent="0.25">
      <c r="A1219" t="s">
        <v>10376</v>
      </c>
      <c r="B1219" t="s">
        <v>10377</v>
      </c>
      <c r="C1219" t="s">
        <v>80</v>
      </c>
      <c r="D1219" t="s">
        <v>10378</v>
      </c>
      <c r="E1219" t="s">
        <v>10379</v>
      </c>
      <c r="F1219" t="s">
        <v>10380</v>
      </c>
      <c r="G1219" t="s">
        <v>11</v>
      </c>
      <c r="H1219" t="s">
        <v>12</v>
      </c>
      <c r="J1219" t="s">
        <v>3629</v>
      </c>
      <c r="K1219" t="s">
        <v>3630</v>
      </c>
      <c r="Z1219" t="s">
        <v>75</v>
      </c>
      <c r="AA1219" t="s">
        <v>76</v>
      </c>
      <c r="AE1219" t="s">
        <v>77</v>
      </c>
      <c r="AF1219" t="s">
        <v>77</v>
      </c>
      <c r="AG1219" t="s">
        <v>75</v>
      </c>
      <c r="AH1219" t="s">
        <v>75</v>
      </c>
      <c r="AJ1219" t="s">
        <v>78</v>
      </c>
      <c r="AK1219" t="s">
        <v>79</v>
      </c>
      <c r="AL1219" t="s">
        <v>10288</v>
      </c>
      <c r="AM1219" t="s">
        <v>10381</v>
      </c>
      <c r="AY1219" t="s">
        <v>9791</v>
      </c>
    </row>
    <row r="1220" spans="1:51" x14ac:dyDescent="0.25">
      <c r="A1220" t="s">
        <v>10382</v>
      </c>
      <c r="B1220" t="s">
        <v>10383</v>
      </c>
      <c r="C1220" t="s">
        <v>80</v>
      </c>
      <c r="D1220" t="s">
        <v>3788</v>
      </c>
      <c r="E1220" t="s">
        <v>84</v>
      </c>
      <c r="F1220" t="s">
        <v>3789</v>
      </c>
      <c r="G1220" t="s">
        <v>11</v>
      </c>
      <c r="H1220" t="s">
        <v>12</v>
      </c>
      <c r="J1220" t="s">
        <v>3629</v>
      </c>
      <c r="K1220" t="s">
        <v>3630</v>
      </c>
      <c r="Z1220" t="s">
        <v>75</v>
      </c>
      <c r="AA1220" t="s">
        <v>76</v>
      </c>
      <c r="AE1220" t="s">
        <v>77</v>
      </c>
      <c r="AF1220" t="s">
        <v>77</v>
      </c>
      <c r="AG1220" t="s">
        <v>75</v>
      </c>
      <c r="AH1220" t="s">
        <v>75</v>
      </c>
      <c r="AJ1220" t="s">
        <v>78</v>
      </c>
      <c r="AK1220" t="s">
        <v>79</v>
      </c>
      <c r="AL1220" t="s">
        <v>10384</v>
      </c>
      <c r="AM1220" t="s">
        <v>10385</v>
      </c>
      <c r="AY1220" t="s">
        <v>9791</v>
      </c>
    </row>
    <row r="1221" spans="1:51" x14ac:dyDescent="0.25">
      <c r="A1221" t="s">
        <v>10386</v>
      </c>
      <c r="B1221" t="s">
        <v>10387</v>
      </c>
      <c r="C1221" t="s">
        <v>9</v>
      </c>
      <c r="D1221" t="s">
        <v>10388</v>
      </c>
      <c r="E1221" t="s">
        <v>472</v>
      </c>
      <c r="F1221" t="s">
        <v>10389</v>
      </c>
      <c r="G1221" t="s">
        <v>11</v>
      </c>
      <c r="H1221" t="s">
        <v>12</v>
      </c>
      <c r="J1221" t="s">
        <v>3629</v>
      </c>
      <c r="K1221" t="s">
        <v>3630</v>
      </c>
      <c r="Z1221" t="s">
        <v>75</v>
      </c>
      <c r="AA1221" t="s">
        <v>76</v>
      </c>
      <c r="AE1221" t="s">
        <v>77</v>
      </c>
      <c r="AF1221" t="s">
        <v>77</v>
      </c>
      <c r="AG1221" t="s">
        <v>75</v>
      </c>
      <c r="AH1221" t="s">
        <v>75</v>
      </c>
      <c r="AJ1221" t="s">
        <v>78</v>
      </c>
      <c r="AK1221" t="s">
        <v>79</v>
      </c>
      <c r="AL1221" t="s">
        <v>10384</v>
      </c>
      <c r="AM1221" t="s">
        <v>10390</v>
      </c>
      <c r="AY1221" t="s">
        <v>9791</v>
      </c>
    </row>
    <row r="1222" spans="1:51" x14ac:dyDescent="0.25">
      <c r="A1222" t="s">
        <v>10391</v>
      </c>
      <c r="B1222" t="s">
        <v>10392</v>
      </c>
      <c r="C1222" t="s">
        <v>9</v>
      </c>
      <c r="D1222" t="s">
        <v>10393</v>
      </c>
      <c r="E1222" t="s">
        <v>1116</v>
      </c>
      <c r="F1222" t="s">
        <v>3981</v>
      </c>
      <c r="G1222" t="s">
        <v>11</v>
      </c>
      <c r="H1222" t="s">
        <v>12</v>
      </c>
      <c r="J1222" t="s">
        <v>3629</v>
      </c>
      <c r="K1222" t="s">
        <v>3630</v>
      </c>
      <c r="Z1222" t="s">
        <v>75</v>
      </c>
      <c r="AA1222" t="s">
        <v>76</v>
      </c>
      <c r="AE1222" t="s">
        <v>77</v>
      </c>
      <c r="AF1222" t="s">
        <v>77</v>
      </c>
      <c r="AG1222" t="s">
        <v>75</v>
      </c>
      <c r="AH1222" t="s">
        <v>75</v>
      </c>
      <c r="AJ1222" t="s">
        <v>78</v>
      </c>
      <c r="AK1222" t="s">
        <v>79</v>
      </c>
      <c r="AL1222" t="s">
        <v>10384</v>
      </c>
      <c r="AM1222" t="s">
        <v>10394</v>
      </c>
      <c r="AY1222" t="s">
        <v>9791</v>
      </c>
    </row>
    <row r="1223" spans="1:51" x14ac:dyDescent="0.25">
      <c r="A1223" t="s">
        <v>10395</v>
      </c>
      <c r="B1223" t="s">
        <v>10396</v>
      </c>
      <c r="C1223" t="s">
        <v>80</v>
      </c>
      <c r="D1223" t="s">
        <v>3859</v>
      </c>
      <c r="E1223" t="s">
        <v>149</v>
      </c>
      <c r="F1223" t="s">
        <v>800</v>
      </c>
      <c r="G1223" t="s">
        <v>11</v>
      </c>
      <c r="H1223" t="s">
        <v>12</v>
      </c>
      <c r="J1223" t="s">
        <v>3629</v>
      </c>
      <c r="K1223" t="s">
        <v>3630</v>
      </c>
      <c r="Z1223" t="s">
        <v>75</v>
      </c>
      <c r="AA1223" t="s">
        <v>76</v>
      </c>
      <c r="AE1223" t="s">
        <v>77</v>
      </c>
      <c r="AF1223" t="s">
        <v>77</v>
      </c>
      <c r="AG1223" t="s">
        <v>75</v>
      </c>
      <c r="AH1223" t="s">
        <v>75</v>
      </c>
      <c r="AJ1223" t="s">
        <v>78</v>
      </c>
      <c r="AK1223" t="s">
        <v>79</v>
      </c>
      <c r="AL1223" t="s">
        <v>10384</v>
      </c>
      <c r="AM1223" t="s">
        <v>10397</v>
      </c>
      <c r="AY1223" t="s">
        <v>9791</v>
      </c>
    </row>
    <row r="1224" spans="1:51" x14ac:dyDescent="0.25">
      <c r="A1224" t="s">
        <v>10398</v>
      </c>
      <c r="B1224" t="s">
        <v>10399</v>
      </c>
      <c r="C1224" t="s">
        <v>80</v>
      </c>
      <c r="D1224" t="s">
        <v>10400</v>
      </c>
      <c r="E1224" t="s">
        <v>3095</v>
      </c>
      <c r="F1224" t="s">
        <v>2790</v>
      </c>
      <c r="G1224" t="s">
        <v>11</v>
      </c>
      <c r="H1224" t="s">
        <v>12</v>
      </c>
      <c r="J1224" t="s">
        <v>3629</v>
      </c>
      <c r="K1224" t="s">
        <v>3630</v>
      </c>
      <c r="Z1224" t="s">
        <v>75</v>
      </c>
      <c r="AA1224" t="s">
        <v>76</v>
      </c>
      <c r="AE1224" t="s">
        <v>77</v>
      </c>
      <c r="AF1224" t="s">
        <v>77</v>
      </c>
      <c r="AG1224" t="s">
        <v>75</v>
      </c>
      <c r="AH1224" t="s">
        <v>75</v>
      </c>
      <c r="AJ1224" t="s">
        <v>78</v>
      </c>
      <c r="AK1224" t="s">
        <v>79</v>
      </c>
      <c r="AL1224" t="s">
        <v>10384</v>
      </c>
      <c r="AM1224" t="s">
        <v>10401</v>
      </c>
      <c r="AY1224" t="s">
        <v>9791</v>
      </c>
    </row>
    <row r="1225" spans="1:51" x14ac:dyDescent="0.25">
      <c r="A1225" t="s">
        <v>10402</v>
      </c>
      <c r="B1225" t="s">
        <v>10403</v>
      </c>
      <c r="C1225" t="s">
        <v>9</v>
      </c>
      <c r="D1225" t="s">
        <v>3966</v>
      </c>
      <c r="E1225" t="s">
        <v>2218</v>
      </c>
      <c r="F1225" t="s">
        <v>10404</v>
      </c>
      <c r="G1225" t="s">
        <v>11</v>
      </c>
      <c r="H1225" t="s">
        <v>12</v>
      </c>
      <c r="J1225" t="s">
        <v>3629</v>
      </c>
      <c r="K1225" t="s">
        <v>3630</v>
      </c>
      <c r="Z1225" t="s">
        <v>75</v>
      </c>
      <c r="AA1225" t="s">
        <v>76</v>
      </c>
      <c r="AE1225" t="s">
        <v>77</v>
      </c>
      <c r="AF1225" t="s">
        <v>77</v>
      </c>
      <c r="AG1225" t="s">
        <v>75</v>
      </c>
      <c r="AH1225" t="s">
        <v>75</v>
      </c>
      <c r="AJ1225" t="s">
        <v>78</v>
      </c>
      <c r="AK1225" t="s">
        <v>79</v>
      </c>
      <c r="AL1225" t="s">
        <v>10384</v>
      </c>
      <c r="AM1225" t="s">
        <v>10405</v>
      </c>
      <c r="AY1225" t="s">
        <v>9791</v>
      </c>
    </row>
    <row r="1226" spans="1:51" x14ac:dyDescent="0.25">
      <c r="A1226" t="s">
        <v>10406</v>
      </c>
      <c r="B1226" t="s">
        <v>10407</v>
      </c>
      <c r="C1226" t="s">
        <v>80</v>
      </c>
      <c r="D1226" t="s">
        <v>10408</v>
      </c>
      <c r="E1226" t="s">
        <v>2743</v>
      </c>
      <c r="F1226" t="s">
        <v>10409</v>
      </c>
      <c r="G1226" t="s">
        <v>11</v>
      </c>
      <c r="H1226" t="s">
        <v>12</v>
      </c>
      <c r="J1226" t="s">
        <v>3629</v>
      </c>
      <c r="K1226" t="s">
        <v>3630</v>
      </c>
      <c r="Z1226" t="s">
        <v>75</v>
      </c>
      <c r="AA1226" t="s">
        <v>76</v>
      </c>
      <c r="AE1226" t="s">
        <v>77</v>
      </c>
      <c r="AF1226" t="s">
        <v>77</v>
      </c>
      <c r="AG1226" t="s">
        <v>75</v>
      </c>
      <c r="AH1226" t="s">
        <v>75</v>
      </c>
      <c r="AJ1226" t="s">
        <v>78</v>
      </c>
      <c r="AK1226" t="s">
        <v>79</v>
      </c>
      <c r="AL1226" t="s">
        <v>10384</v>
      </c>
      <c r="AM1226" t="s">
        <v>10410</v>
      </c>
      <c r="AY1226" t="s">
        <v>9791</v>
      </c>
    </row>
    <row r="1227" spans="1:51" x14ac:dyDescent="0.25">
      <c r="A1227" t="s">
        <v>10411</v>
      </c>
      <c r="B1227" t="s">
        <v>10412</v>
      </c>
      <c r="C1227" t="s">
        <v>80</v>
      </c>
      <c r="D1227" t="s">
        <v>3635</v>
      </c>
      <c r="E1227" t="s">
        <v>3634</v>
      </c>
      <c r="F1227" t="s">
        <v>3636</v>
      </c>
      <c r="G1227" t="s">
        <v>11</v>
      </c>
      <c r="H1227" t="s">
        <v>12</v>
      </c>
      <c r="J1227" t="s">
        <v>3629</v>
      </c>
      <c r="K1227" t="s">
        <v>3630</v>
      </c>
      <c r="Z1227" t="s">
        <v>75</v>
      </c>
      <c r="AA1227" t="s">
        <v>76</v>
      </c>
      <c r="AE1227" t="s">
        <v>77</v>
      </c>
      <c r="AF1227" t="s">
        <v>77</v>
      </c>
      <c r="AG1227" t="s">
        <v>75</v>
      </c>
      <c r="AH1227" t="s">
        <v>75</v>
      </c>
      <c r="AJ1227" t="s">
        <v>78</v>
      </c>
      <c r="AK1227" t="s">
        <v>79</v>
      </c>
      <c r="AL1227" t="s">
        <v>10384</v>
      </c>
      <c r="AM1227" t="s">
        <v>10413</v>
      </c>
      <c r="AY1227" t="s">
        <v>9791</v>
      </c>
    </row>
    <row r="1228" spans="1:51" x14ac:dyDescent="0.25">
      <c r="A1228" t="s">
        <v>10414</v>
      </c>
      <c r="B1228" t="s">
        <v>10415</v>
      </c>
      <c r="C1228" t="s">
        <v>9</v>
      </c>
      <c r="D1228" t="s">
        <v>3737</v>
      </c>
      <c r="E1228" t="s">
        <v>3738</v>
      </c>
      <c r="F1228" t="s">
        <v>1828</v>
      </c>
      <c r="G1228" t="s">
        <v>11</v>
      </c>
      <c r="H1228" t="s">
        <v>12</v>
      </c>
      <c r="J1228" t="s">
        <v>3629</v>
      </c>
      <c r="K1228" t="s">
        <v>3630</v>
      </c>
      <c r="Z1228" t="s">
        <v>75</v>
      </c>
      <c r="AA1228" t="s">
        <v>76</v>
      </c>
      <c r="AE1228" t="s">
        <v>77</v>
      </c>
      <c r="AF1228" t="s">
        <v>77</v>
      </c>
      <c r="AG1228" t="s">
        <v>75</v>
      </c>
      <c r="AH1228" t="s">
        <v>75</v>
      </c>
      <c r="AJ1228" t="s">
        <v>78</v>
      </c>
      <c r="AK1228" t="s">
        <v>79</v>
      </c>
      <c r="AL1228" t="s">
        <v>10384</v>
      </c>
      <c r="AM1228" t="s">
        <v>10416</v>
      </c>
      <c r="AY1228" t="s">
        <v>9791</v>
      </c>
    </row>
    <row r="1229" spans="1:51" x14ac:dyDescent="0.25">
      <c r="A1229" t="s">
        <v>10417</v>
      </c>
      <c r="B1229" t="s">
        <v>10418</v>
      </c>
      <c r="C1229" t="s">
        <v>80</v>
      </c>
      <c r="D1229" t="s">
        <v>10419</v>
      </c>
      <c r="E1229" t="s">
        <v>10420</v>
      </c>
      <c r="F1229" t="s">
        <v>3838</v>
      </c>
      <c r="G1229" t="s">
        <v>11</v>
      </c>
      <c r="H1229" t="s">
        <v>12</v>
      </c>
      <c r="J1229" t="s">
        <v>3629</v>
      </c>
      <c r="K1229" t="s">
        <v>3630</v>
      </c>
      <c r="Z1229" t="s">
        <v>75</v>
      </c>
      <c r="AA1229" t="s">
        <v>76</v>
      </c>
      <c r="AE1229" t="s">
        <v>77</v>
      </c>
      <c r="AF1229" t="s">
        <v>77</v>
      </c>
      <c r="AG1229" t="s">
        <v>75</v>
      </c>
      <c r="AH1229" t="s">
        <v>75</v>
      </c>
      <c r="AJ1229" t="s">
        <v>78</v>
      </c>
      <c r="AK1229" t="s">
        <v>79</v>
      </c>
      <c r="AL1229" t="s">
        <v>10384</v>
      </c>
      <c r="AM1229" t="s">
        <v>10421</v>
      </c>
      <c r="AY1229" t="s">
        <v>9791</v>
      </c>
    </row>
    <row r="1230" spans="1:51" x14ac:dyDescent="0.25">
      <c r="A1230" t="s">
        <v>10422</v>
      </c>
      <c r="B1230" t="s">
        <v>10423</v>
      </c>
      <c r="C1230" t="s">
        <v>9</v>
      </c>
      <c r="D1230" t="s">
        <v>10424</v>
      </c>
      <c r="E1230" t="s">
        <v>1635</v>
      </c>
      <c r="F1230" t="s">
        <v>3837</v>
      </c>
      <c r="G1230" t="s">
        <v>11</v>
      </c>
      <c r="H1230" t="s">
        <v>12</v>
      </c>
      <c r="J1230" t="s">
        <v>3629</v>
      </c>
      <c r="K1230" t="s">
        <v>3630</v>
      </c>
      <c r="Z1230" t="s">
        <v>75</v>
      </c>
      <c r="AA1230" t="s">
        <v>76</v>
      </c>
      <c r="AE1230" t="s">
        <v>77</v>
      </c>
      <c r="AF1230" t="s">
        <v>77</v>
      </c>
      <c r="AG1230" t="s">
        <v>75</v>
      </c>
      <c r="AH1230" t="s">
        <v>75</v>
      </c>
      <c r="AJ1230" t="s">
        <v>78</v>
      </c>
      <c r="AK1230" t="s">
        <v>79</v>
      </c>
      <c r="AL1230" t="s">
        <v>10384</v>
      </c>
      <c r="AM1230" t="s">
        <v>10425</v>
      </c>
      <c r="AY1230" t="s">
        <v>9791</v>
      </c>
    </row>
    <row r="1231" spans="1:51" x14ac:dyDescent="0.25">
      <c r="A1231" t="s">
        <v>10426</v>
      </c>
      <c r="B1231" t="s">
        <v>10427</v>
      </c>
      <c r="C1231" t="s">
        <v>80</v>
      </c>
      <c r="D1231" t="s">
        <v>3749</v>
      </c>
      <c r="E1231" t="s">
        <v>1131</v>
      </c>
      <c r="F1231" t="s">
        <v>3528</v>
      </c>
      <c r="G1231" t="s">
        <v>11</v>
      </c>
      <c r="H1231" t="s">
        <v>12</v>
      </c>
      <c r="J1231" t="s">
        <v>3629</v>
      </c>
      <c r="K1231" t="s">
        <v>3630</v>
      </c>
      <c r="Z1231" t="s">
        <v>75</v>
      </c>
      <c r="AA1231" t="s">
        <v>76</v>
      </c>
      <c r="AE1231" t="s">
        <v>77</v>
      </c>
      <c r="AF1231" t="s">
        <v>77</v>
      </c>
      <c r="AG1231" t="s">
        <v>75</v>
      </c>
      <c r="AH1231" t="s">
        <v>75</v>
      </c>
      <c r="AJ1231" t="s">
        <v>78</v>
      </c>
      <c r="AK1231" t="s">
        <v>79</v>
      </c>
      <c r="AL1231" t="s">
        <v>10384</v>
      </c>
      <c r="AM1231" t="s">
        <v>10428</v>
      </c>
      <c r="AY1231" t="s">
        <v>9791</v>
      </c>
    </row>
    <row r="1232" spans="1:51" x14ac:dyDescent="0.25">
      <c r="A1232" t="s">
        <v>10429</v>
      </c>
      <c r="B1232" t="s">
        <v>10430</v>
      </c>
      <c r="C1232" t="s">
        <v>80</v>
      </c>
      <c r="D1232" t="s">
        <v>10431</v>
      </c>
      <c r="E1232" t="s">
        <v>120</v>
      </c>
      <c r="F1232" t="s">
        <v>2223</v>
      </c>
      <c r="G1232" t="s">
        <v>11</v>
      </c>
      <c r="H1232" t="s">
        <v>12</v>
      </c>
      <c r="J1232" t="s">
        <v>3629</v>
      </c>
      <c r="K1232" t="s">
        <v>3630</v>
      </c>
      <c r="Z1232" t="s">
        <v>75</v>
      </c>
      <c r="AA1232" t="s">
        <v>76</v>
      </c>
      <c r="AE1232" t="s">
        <v>77</v>
      </c>
      <c r="AF1232" t="s">
        <v>77</v>
      </c>
      <c r="AG1232" t="s">
        <v>75</v>
      </c>
      <c r="AH1232" t="s">
        <v>75</v>
      </c>
      <c r="AJ1232" t="s">
        <v>78</v>
      </c>
      <c r="AK1232" t="s">
        <v>79</v>
      </c>
      <c r="AL1232" t="s">
        <v>10384</v>
      </c>
      <c r="AM1232" t="s">
        <v>10432</v>
      </c>
      <c r="AY1232" t="s">
        <v>9791</v>
      </c>
    </row>
    <row r="1233" spans="1:51" x14ac:dyDescent="0.25">
      <c r="A1233" t="s">
        <v>10433</v>
      </c>
      <c r="B1233" t="s">
        <v>10434</v>
      </c>
      <c r="C1233" t="s">
        <v>80</v>
      </c>
      <c r="D1233" t="s">
        <v>3759</v>
      </c>
      <c r="E1233" t="s">
        <v>3760</v>
      </c>
      <c r="F1233" t="s">
        <v>3761</v>
      </c>
      <c r="G1233" t="s">
        <v>11</v>
      </c>
      <c r="H1233" t="s">
        <v>12</v>
      </c>
      <c r="J1233" t="s">
        <v>3629</v>
      </c>
      <c r="K1233" t="s">
        <v>3630</v>
      </c>
      <c r="Z1233" t="s">
        <v>75</v>
      </c>
      <c r="AA1233" t="s">
        <v>76</v>
      </c>
      <c r="AE1233" t="s">
        <v>77</v>
      </c>
      <c r="AF1233" t="s">
        <v>77</v>
      </c>
      <c r="AG1233" t="s">
        <v>75</v>
      </c>
      <c r="AH1233" t="s">
        <v>75</v>
      </c>
      <c r="AJ1233" t="s">
        <v>78</v>
      </c>
      <c r="AK1233" t="s">
        <v>79</v>
      </c>
      <c r="AL1233" t="s">
        <v>10384</v>
      </c>
      <c r="AM1233" t="s">
        <v>10435</v>
      </c>
      <c r="AY1233" t="s">
        <v>9791</v>
      </c>
    </row>
    <row r="1234" spans="1:51" x14ac:dyDescent="0.25">
      <c r="A1234" t="s">
        <v>10436</v>
      </c>
      <c r="B1234" t="s">
        <v>10437</v>
      </c>
      <c r="C1234" t="s">
        <v>80</v>
      </c>
      <c r="D1234" t="s">
        <v>10438</v>
      </c>
      <c r="E1234" t="s">
        <v>1013</v>
      </c>
      <c r="F1234" t="s">
        <v>10439</v>
      </c>
      <c r="G1234" t="s">
        <v>11</v>
      </c>
      <c r="H1234" t="s">
        <v>12</v>
      </c>
      <c r="J1234" t="s">
        <v>3629</v>
      </c>
      <c r="K1234" t="s">
        <v>3630</v>
      </c>
      <c r="Z1234" t="s">
        <v>75</v>
      </c>
      <c r="AA1234" t="s">
        <v>76</v>
      </c>
      <c r="AE1234" t="s">
        <v>77</v>
      </c>
      <c r="AF1234" t="s">
        <v>77</v>
      </c>
      <c r="AG1234" t="s">
        <v>75</v>
      </c>
      <c r="AH1234" t="s">
        <v>75</v>
      </c>
      <c r="AJ1234" t="s">
        <v>78</v>
      </c>
      <c r="AK1234" t="s">
        <v>79</v>
      </c>
      <c r="AL1234" t="s">
        <v>9789</v>
      </c>
      <c r="AM1234" t="s">
        <v>10440</v>
      </c>
      <c r="AY1234" t="s">
        <v>9791</v>
      </c>
    </row>
    <row r="1235" spans="1:51" x14ac:dyDescent="0.25">
      <c r="A1235" t="s">
        <v>10441</v>
      </c>
      <c r="B1235" t="s">
        <v>10442</v>
      </c>
      <c r="C1235" t="s">
        <v>80</v>
      </c>
      <c r="D1235" t="s">
        <v>3750</v>
      </c>
      <c r="E1235" t="s">
        <v>3751</v>
      </c>
      <c r="F1235" t="s">
        <v>3752</v>
      </c>
      <c r="G1235" t="s">
        <v>11</v>
      </c>
      <c r="H1235" t="s">
        <v>12</v>
      </c>
      <c r="J1235" t="s">
        <v>3629</v>
      </c>
      <c r="K1235" t="s">
        <v>3630</v>
      </c>
      <c r="Z1235" t="s">
        <v>75</v>
      </c>
      <c r="AA1235" t="s">
        <v>76</v>
      </c>
      <c r="AE1235" t="s">
        <v>77</v>
      </c>
      <c r="AF1235" t="s">
        <v>77</v>
      </c>
      <c r="AG1235" t="s">
        <v>75</v>
      </c>
      <c r="AH1235" t="s">
        <v>75</v>
      </c>
      <c r="AJ1235" t="s">
        <v>78</v>
      </c>
      <c r="AK1235" t="s">
        <v>79</v>
      </c>
      <c r="AL1235" t="s">
        <v>10384</v>
      </c>
      <c r="AM1235" t="s">
        <v>10443</v>
      </c>
      <c r="AY1235" t="s">
        <v>9791</v>
      </c>
    </row>
    <row r="1236" spans="1:51" x14ac:dyDescent="0.25">
      <c r="A1236" t="s">
        <v>10444</v>
      </c>
      <c r="B1236" t="s">
        <v>10445</v>
      </c>
      <c r="C1236" t="s">
        <v>9</v>
      </c>
      <c r="D1236" t="s">
        <v>2683</v>
      </c>
      <c r="E1236" t="s">
        <v>10446</v>
      </c>
      <c r="F1236" t="s">
        <v>10447</v>
      </c>
      <c r="G1236" t="s">
        <v>11</v>
      </c>
      <c r="H1236" t="s">
        <v>12</v>
      </c>
      <c r="J1236" t="s">
        <v>3629</v>
      </c>
      <c r="K1236" t="s">
        <v>3630</v>
      </c>
      <c r="Z1236" t="s">
        <v>75</v>
      </c>
      <c r="AA1236" t="s">
        <v>76</v>
      </c>
      <c r="AE1236" t="s">
        <v>77</v>
      </c>
      <c r="AF1236" t="s">
        <v>77</v>
      </c>
      <c r="AG1236" t="s">
        <v>75</v>
      </c>
      <c r="AH1236" t="s">
        <v>75</v>
      </c>
      <c r="AJ1236" t="s">
        <v>78</v>
      </c>
      <c r="AK1236" t="s">
        <v>79</v>
      </c>
      <c r="AL1236" t="s">
        <v>10448</v>
      </c>
      <c r="AM1236" t="s">
        <v>10443</v>
      </c>
      <c r="AY1236" t="s">
        <v>9791</v>
      </c>
    </row>
    <row r="1237" spans="1:51" x14ac:dyDescent="0.25">
      <c r="A1237" t="s">
        <v>10449</v>
      </c>
      <c r="B1237" t="s">
        <v>10450</v>
      </c>
      <c r="C1237" t="s">
        <v>9</v>
      </c>
      <c r="D1237" t="s">
        <v>3985</v>
      </c>
      <c r="E1237" t="s">
        <v>3984</v>
      </c>
      <c r="F1237" t="s">
        <v>3216</v>
      </c>
      <c r="G1237" t="s">
        <v>11</v>
      </c>
      <c r="H1237" t="s">
        <v>12</v>
      </c>
      <c r="J1237" t="s">
        <v>3629</v>
      </c>
      <c r="K1237" t="s">
        <v>3630</v>
      </c>
      <c r="Z1237" t="s">
        <v>75</v>
      </c>
      <c r="AA1237" t="s">
        <v>76</v>
      </c>
      <c r="AE1237" t="s">
        <v>77</v>
      </c>
      <c r="AF1237" t="s">
        <v>77</v>
      </c>
      <c r="AG1237" t="s">
        <v>75</v>
      </c>
      <c r="AH1237" t="s">
        <v>75</v>
      </c>
      <c r="AJ1237" t="s">
        <v>78</v>
      </c>
      <c r="AK1237" t="s">
        <v>79</v>
      </c>
      <c r="AL1237" t="s">
        <v>10384</v>
      </c>
      <c r="AM1237" t="s">
        <v>10451</v>
      </c>
      <c r="AY1237" t="s">
        <v>9791</v>
      </c>
    </row>
    <row r="1238" spans="1:51" x14ac:dyDescent="0.25">
      <c r="A1238" t="s">
        <v>10452</v>
      </c>
      <c r="B1238" t="s">
        <v>10453</v>
      </c>
      <c r="C1238" t="s">
        <v>9</v>
      </c>
      <c r="D1238" t="s">
        <v>10454</v>
      </c>
      <c r="E1238" t="s">
        <v>3915</v>
      </c>
      <c r="F1238" t="s">
        <v>3695</v>
      </c>
      <c r="G1238" t="s">
        <v>11</v>
      </c>
      <c r="H1238" t="s">
        <v>12</v>
      </c>
      <c r="J1238" t="s">
        <v>3629</v>
      </c>
      <c r="K1238" t="s">
        <v>3630</v>
      </c>
      <c r="Z1238" t="s">
        <v>75</v>
      </c>
      <c r="AA1238" t="s">
        <v>76</v>
      </c>
      <c r="AE1238" t="s">
        <v>77</v>
      </c>
      <c r="AF1238" t="s">
        <v>77</v>
      </c>
      <c r="AG1238" t="s">
        <v>75</v>
      </c>
      <c r="AH1238" t="s">
        <v>75</v>
      </c>
      <c r="AJ1238" t="s">
        <v>78</v>
      </c>
      <c r="AK1238" t="s">
        <v>79</v>
      </c>
      <c r="AL1238" t="s">
        <v>10384</v>
      </c>
      <c r="AM1238" t="s">
        <v>10455</v>
      </c>
      <c r="AY1238" t="s">
        <v>9791</v>
      </c>
    </row>
    <row r="1239" spans="1:51" x14ac:dyDescent="0.25">
      <c r="A1239" t="s">
        <v>10456</v>
      </c>
      <c r="B1239" t="s">
        <v>10457</v>
      </c>
      <c r="C1239" t="s">
        <v>80</v>
      </c>
      <c r="D1239" t="s">
        <v>10458</v>
      </c>
      <c r="E1239" t="s">
        <v>10459</v>
      </c>
      <c r="F1239" t="s">
        <v>10460</v>
      </c>
      <c r="G1239" t="s">
        <v>11</v>
      </c>
      <c r="H1239" t="s">
        <v>12</v>
      </c>
      <c r="J1239" t="s">
        <v>3629</v>
      </c>
      <c r="K1239" t="s">
        <v>3630</v>
      </c>
      <c r="Z1239" t="s">
        <v>75</v>
      </c>
      <c r="AA1239" t="s">
        <v>76</v>
      </c>
      <c r="AE1239" t="s">
        <v>77</v>
      </c>
      <c r="AF1239" t="s">
        <v>77</v>
      </c>
      <c r="AG1239" t="s">
        <v>75</v>
      </c>
      <c r="AH1239" t="s">
        <v>75</v>
      </c>
      <c r="AJ1239" t="s">
        <v>78</v>
      </c>
      <c r="AK1239" t="s">
        <v>79</v>
      </c>
      <c r="AL1239" t="s">
        <v>10384</v>
      </c>
      <c r="AM1239" t="s">
        <v>10461</v>
      </c>
      <c r="AY1239" t="s">
        <v>9791</v>
      </c>
    </row>
    <row r="1240" spans="1:51" x14ac:dyDescent="0.25">
      <c r="A1240" t="s">
        <v>10462</v>
      </c>
      <c r="B1240" t="s">
        <v>10463</v>
      </c>
      <c r="C1240" t="s">
        <v>9</v>
      </c>
      <c r="D1240" t="s">
        <v>10464</v>
      </c>
      <c r="E1240" t="s">
        <v>962</v>
      </c>
      <c r="F1240" t="s">
        <v>10465</v>
      </c>
      <c r="G1240" t="s">
        <v>11</v>
      </c>
      <c r="H1240" t="s">
        <v>12</v>
      </c>
      <c r="J1240" t="s">
        <v>3629</v>
      </c>
      <c r="K1240" t="s">
        <v>3630</v>
      </c>
      <c r="Z1240" t="s">
        <v>75</v>
      </c>
      <c r="AA1240" t="s">
        <v>76</v>
      </c>
      <c r="AE1240" t="s">
        <v>77</v>
      </c>
      <c r="AF1240" t="s">
        <v>77</v>
      </c>
      <c r="AG1240" t="s">
        <v>75</v>
      </c>
      <c r="AH1240" t="s">
        <v>75</v>
      </c>
      <c r="AJ1240" t="s">
        <v>78</v>
      </c>
      <c r="AK1240" t="s">
        <v>79</v>
      </c>
      <c r="AL1240" t="s">
        <v>10384</v>
      </c>
      <c r="AM1240" t="s">
        <v>10466</v>
      </c>
      <c r="AY1240" t="s">
        <v>9791</v>
      </c>
    </row>
    <row r="1241" spans="1:51" x14ac:dyDescent="0.25">
      <c r="A1241" t="s">
        <v>10467</v>
      </c>
      <c r="B1241" t="s">
        <v>10468</v>
      </c>
      <c r="C1241" t="s">
        <v>80</v>
      </c>
      <c r="D1241" t="s">
        <v>10469</v>
      </c>
      <c r="E1241" t="s">
        <v>965</v>
      </c>
      <c r="F1241" t="s">
        <v>2927</v>
      </c>
      <c r="G1241" t="s">
        <v>11</v>
      </c>
      <c r="H1241" t="s">
        <v>12</v>
      </c>
      <c r="J1241" t="s">
        <v>3629</v>
      </c>
      <c r="K1241" t="s">
        <v>3630</v>
      </c>
      <c r="Z1241" t="s">
        <v>75</v>
      </c>
      <c r="AA1241" t="s">
        <v>76</v>
      </c>
      <c r="AE1241" t="s">
        <v>77</v>
      </c>
      <c r="AF1241" t="s">
        <v>77</v>
      </c>
      <c r="AG1241" t="s">
        <v>75</v>
      </c>
      <c r="AH1241" t="s">
        <v>75</v>
      </c>
      <c r="AJ1241" t="s">
        <v>78</v>
      </c>
      <c r="AK1241" t="s">
        <v>79</v>
      </c>
      <c r="AL1241" t="s">
        <v>10384</v>
      </c>
      <c r="AM1241" t="s">
        <v>10470</v>
      </c>
      <c r="AY1241" t="s">
        <v>9791</v>
      </c>
    </row>
    <row r="1242" spans="1:51" x14ac:dyDescent="0.25">
      <c r="A1242" t="s">
        <v>10471</v>
      </c>
      <c r="B1242" t="s">
        <v>10472</v>
      </c>
      <c r="C1242" t="s">
        <v>80</v>
      </c>
      <c r="D1242" t="s">
        <v>10473</v>
      </c>
      <c r="E1242" t="s">
        <v>594</v>
      </c>
      <c r="F1242" t="s">
        <v>10474</v>
      </c>
      <c r="G1242" t="s">
        <v>11</v>
      </c>
      <c r="H1242" t="s">
        <v>12</v>
      </c>
      <c r="J1242" t="s">
        <v>3629</v>
      </c>
      <c r="K1242" t="s">
        <v>3630</v>
      </c>
      <c r="Z1242" t="s">
        <v>75</v>
      </c>
      <c r="AA1242" t="s">
        <v>76</v>
      </c>
      <c r="AE1242" t="s">
        <v>77</v>
      </c>
      <c r="AF1242" t="s">
        <v>77</v>
      </c>
      <c r="AG1242" t="s">
        <v>75</v>
      </c>
      <c r="AH1242" t="s">
        <v>75</v>
      </c>
      <c r="AJ1242" t="s">
        <v>78</v>
      </c>
      <c r="AK1242" t="s">
        <v>79</v>
      </c>
      <c r="AL1242" t="s">
        <v>10384</v>
      </c>
      <c r="AM1242" t="s">
        <v>10475</v>
      </c>
      <c r="AY1242" t="s">
        <v>9791</v>
      </c>
    </row>
    <row r="1243" spans="1:51" x14ac:dyDescent="0.25">
      <c r="A1243" t="s">
        <v>10476</v>
      </c>
      <c r="B1243" t="s">
        <v>10477</v>
      </c>
      <c r="C1243" t="s">
        <v>80</v>
      </c>
      <c r="D1243" t="s">
        <v>3950</v>
      </c>
      <c r="E1243" t="s">
        <v>907</v>
      </c>
      <c r="F1243" t="s">
        <v>10478</v>
      </c>
      <c r="G1243" t="s">
        <v>11</v>
      </c>
      <c r="H1243" t="s">
        <v>12</v>
      </c>
      <c r="J1243" t="s">
        <v>3629</v>
      </c>
      <c r="K1243" t="s">
        <v>3630</v>
      </c>
      <c r="Z1243" t="s">
        <v>75</v>
      </c>
      <c r="AA1243" t="s">
        <v>76</v>
      </c>
      <c r="AE1243" t="s">
        <v>77</v>
      </c>
      <c r="AF1243" t="s">
        <v>77</v>
      </c>
      <c r="AG1243" t="s">
        <v>75</v>
      </c>
      <c r="AH1243" t="s">
        <v>75</v>
      </c>
      <c r="AJ1243" t="s">
        <v>78</v>
      </c>
      <c r="AK1243" t="s">
        <v>79</v>
      </c>
      <c r="AL1243" t="s">
        <v>10384</v>
      </c>
      <c r="AM1243" t="s">
        <v>10479</v>
      </c>
      <c r="AY1243" t="s">
        <v>9791</v>
      </c>
    </row>
    <row r="1244" spans="1:51" x14ac:dyDescent="0.25">
      <c r="A1244" t="s">
        <v>10480</v>
      </c>
      <c r="B1244" t="s">
        <v>10481</v>
      </c>
      <c r="C1244" t="s">
        <v>80</v>
      </c>
      <c r="D1244" t="s">
        <v>3151</v>
      </c>
      <c r="E1244" t="s">
        <v>10482</v>
      </c>
      <c r="F1244" t="s">
        <v>3085</v>
      </c>
      <c r="G1244" t="s">
        <v>11</v>
      </c>
      <c r="H1244" t="s">
        <v>12</v>
      </c>
      <c r="J1244" t="s">
        <v>3629</v>
      </c>
      <c r="K1244" t="s">
        <v>3630</v>
      </c>
      <c r="Z1244" t="s">
        <v>75</v>
      </c>
      <c r="AA1244" t="s">
        <v>76</v>
      </c>
      <c r="AE1244" t="s">
        <v>77</v>
      </c>
      <c r="AF1244" t="s">
        <v>77</v>
      </c>
      <c r="AG1244" t="s">
        <v>75</v>
      </c>
      <c r="AH1244" t="s">
        <v>75</v>
      </c>
      <c r="AJ1244" t="s">
        <v>78</v>
      </c>
      <c r="AK1244" t="s">
        <v>79</v>
      </c>
      <c r="AL1244" t="s">
        <v>10384</v>
      </c>
      <c r="AM1244" t="s">
        <v>10483</v>
      </c>
      <c r="AY1244" t="s">
        <v>9791</v>
      </c>
    </row>
    <row r="1245" spans="1:51" x14ac:dyDescent="0.25">
      <c r="A1245" t="s">
        <v>10484</v>
      </c>
      <c r="B1245" t="s">
        <v>10485</v>
      </c>
      <c r="C1245" t="s">
        <v>9</v>
      </c>
      <c r="D1245" t="s">
        <v>3295</v>
      </c>
      <c r="E1245" t="s">
        <v>3269</v>
      </c>
      <c r="F1245" t="s">
        <v>3712</v>
      </c>
      <c r="G1245" t="s">
        <v>11</v>
      </c>
      <c r="H1245" t="s">
        <v>12</v>
      </c>
      <c r="J1245" t="s">
        <v>3629</v>
      </c>
      <c r="K1245" t="s">
        <v>3630</v>
      </c>
      <c r="Z1245" t="s">
        <v>75</v>
      </c>
      <c r="AA1245" t="s">
        <v>76</v>
      </c>
      <c r="AE1245" t="s">
        <v>77</v>
      </c>
      <c r="AF1245" t="s">
        <v>77</v>
      </c>
      <c r="AG1245" t="s">
        <v>75</v>
      </c>
      <c r="AH1245" t="s">
        <v>75</v>
      </c>
      <c r="AJ1245" t="s">
        <v>78</v>
      </c>
      <c r="AK1245" t="s">
        <v>79</v>
      </c>
      <c r="AL1245" t="s">
        <v>10384</v>
      </c>
      <c r="AM1245" t="s">
        <v>10486</v>
      </c>
      <c r="AY1245" t="s">
        <v>9791</v>
      </c>
    </row>
    <row r="1246" spans="1:51" x14ac:dyDescent="0.25">
      <c r="A1246" t="s">
        <v>10487</v>
      </c>
      <c r="B1246" t="s">
        <v>10488</v>
      </c>
      <c r="C1246" t="s">
        <v>80</v>
      </c>
      <c r="D1246" t="s">
        <v>3653</v>
      </c>
      <c r="E1246" t="s">
        <v>174</v>
      </c>
      <c r="F1246" t="s">
        <v>10489</v>
      </c>
      <c r="G1246" t="s">
        <v>11</v>
      </c>
      <c r="H1246" t="s">
        <v>12</v>
      </c>
      <c r="J1246" t="s">
        <v>3629</v>
      </c>
      <c r="K1246" t="s">
        <v>3630</v>
      </c>
      <c r="Z1246" t="s">
        <v>75</v>
      </c>
      <c r="AA1246" t="s">
        <v>76</v>
      </c>
      <c r="AE1246" t="s">
        <v>77</v>
      </c>
      <c r="AF1246" t="s">
        <v>77</v>
      </c>
      <c r="AG1246" t="s">
        <v>75</v>
      </c>
      <c r="AH1246" t="s">
        <v>75</v>
      </c>
      <c r="AJ1246" t="s">
        <v>78</v>
      </c>
      <c r="AK1246" t="s">
        <v>79</v>
      </c>
      <c r="AL1246" t="s">
        <v>10384</v>
      </c>
      <c r="AM1246" t="s">
        <v>10490</v>
      </c>
      <c r="AY1246" t="s">
        <v>9791</v>
      </c>
    </row>
    <row r="1247" spans="1:51" x14ac:dyDescent="0.25">
      <c r="A1247" t="s">
        <v>10491</v>
      </c>
      <c r="B1247" t="s">
        <v>10492</v>
      </c>
      <c r="C1247" t="s">
        <v>80</v>
      </c>
      <c r="D1247" t="s">
        <v>3950</v>
      </c>
      <c r="E1247" t="s">
        <v>10493</v>
      </c>
      <c r="F1247" t="s">
        <v>10494</v>
      </c>
      <c r="G1247" t="s">
        <v>11</v>
      </c>
      <c r="H1247" t="s">
        <v>12</v>
      </c>
      <c r="J1247" t="s">
        <v>3629</v>
      </c>
      <c r="K1247" t="s">
        <v>3630</v>
      </c>
      <c r="Z1247" t="s">
        <v>75</v>
      </c>
      <c r="AA1247" t="s">
        <v>76</v>
      </c>
      <c r="AE1247" t="s">
        <v>77</v>
      </c>
      <c r="AF1247" t="s">
        <v>77</v>
      </c>
      <c r="AG1247" t="s">
        <v>75</v>
      </c>
      <c r="AH1247" t="s">
        <v>75</v>
      </c>
      <c r="AJ1247" t="s">
        <v>78</v>
      </c>
      <c r="AK1247" t="s">
        <v>79</v>
      </c>
      <c r="AL1247" t="s">
        <v>10384</v>
      </c>
      <c r="AM1247" t="s">
        <v>10495</v>
      </c>
      <c r="AY1247" t="s">
        <v>9791</v>
      </c>
    </row>
    <row r="1248" spans="1:51" x14ac:dyDescent="0.25">
      <c r="A1248" t="s">
        <v>10496</v>
      </c>
      <c r="B1248" t="s">
        <v>10497</v>
      </c>
      <c r="C1248" t="s">
        <v>80</v>
      </c>
      <c r="D1248" t="s">
        <v>10498</v>
      </c>
      <c r="E1248" t="s">
        <v>1953</v>
      </c>
      <c r="F1248" t="s">
        <v>10499</v>
      </c>
      <c r="G1248" t="s">
        <v>11</v>
      </c>
      <c r="H1248" t="s">
        <v>12</v>
      </c>
      <c r="J1248" t="s">
        <v>3629</v>
      </c>
      <c r="K1248" t="s">
        <v>3630</v>
      </c>
      <c r="Z1248" t="s">
        <v>75</v>
      </c>
      <c r="AA1248" t="s">
        <v>76</v>
      </c>
      <c r="AE1248" t="s">
        <v>77</v>
      </c>
      <c r="AF1248" t="s">
        <v>77</v>
      </c>
      <c r="AG1248" t="s">
        <v>75</v>
      </c>
      <c r="AH1248" t="s">
        <v>75</v>
      </c>
      <c r="AJ1248" t="s">
        <v>78</v>
      </c>
      <c r="AK1248" t="s">
        <v>79</v>
      </c>
      <c r="AL1248" t="s">
        <v>9789</v>
      </c>
      <c r="AM1248" t="s">
        <v>10500</v>
      </c>
      <c r="AY1248" t="s">
        <v>9791</v>
      </c>
    </row>
    <row r="1249" spans="1:51" x14ac:dyDescent="0.25">
      <c r="A1249" t="s">
        <v>10501</v>
      </c>
      <c r="B1249" t="s">
        <v>10502</v>
      </c>
      <c r="C1249" t="s">
        <v>9</v>
      </c>
      <c r="D1249" t="s">
        <v>10503</v>
      </c>
      <c r="E1249" t="s">
        <v>229</v>
      </c>
      <c r="F1249" t="s">
        <v>10504</v>
      </c>
      <c r="G1249" t="s">
        <v>11</v>
      </c>
      <c r="H1249" t="s">
        <v>12</v>
      </c>
      <c r="J1249" t="s">
        <v>3629</v>
      </c>
      <c r="K1249" t="s">
        <v>3630</v>
      </c>
      <c r="Z1249" t="s">
        <v>75</v>
      </c>
      <c r="AA1249" t="s">
        <v>76</v>
      </c>
      <c r="AE1249" t="s">
        <v>77</v>
      </c>
      <c r="AF1249" t="s">
        <v>77</v>
      </c>
      <c r="AG1249" t="s">
        <v>75</v>
      </c>
      <c r="AH1249" t="s">
        <v>75</v>
      </c>
      <c r="AJ1249" t="s">
        <v>78</v>
      </c>
      <c r="AK1249" t="s">
        <v>79</v>
      </c>
      <c r="AL1249" t="s">
        <v>10384</v>
      </c>
      <c r="AM1249" t="s">
        <v>10505</v>
      </c>
      <c r="AY1249" t="s">
        <v>9791</v>
      </c>
    </row>
    <row r="1250" spans="1:51" x14ac:dyDescent="0.25">
      <c r="A1250" t="s">
        <v>10506</v>
      </c>
      <c r="B1250" t="s">
        <v>10507</v>
      </c>
      <c r="C1250" t="s">
        <v>9</v>
      </c>
      <c r="D1250" t="s">
        <v>10508</v>
      </c>
      <c r="E1250" t="s">
        <v>1180</v>
      </c>
      <c r="F1250" t="s">
        <v>10509</v>
      </c>
      <c r="G1250" t="s">
        <v>11</v>
      </c>
      <c r="H1250" t="s">
        <v>12</v>
      </c>
      <c r="J1250" t="s">
        <v>3629</v>
      </c>
      <c r="K1250" t="s">
        <v>3630</v>
      </c>
      <c r="Z1250" t="s">
        <v>75</v>
      </c>
      <c r="AA1250" t="s">
        <v>76</v>
      </c>
      <c r="AE1250" t="s">
        <v>77</v>
      </c>
      <c r="AF1250" t="s">
        <v>77</v>
      </c>
      <c r="AG1250" t="s">
        <v>75</v>
      </c>
      <c r="AH1250" t="s">
        <v>75</v>
      </c>
      <c r="AJ1250" t="s">
        <v>78</v>
      </c>
      <c r="AK1250" t="s">
        <v>79</v>
      </c>
      <c r="AL1250" t="s">
        <v>10448</v>
      </c>
      <c r="AM1250" t="s">
        <v>10510</v>
      </c>
      <c r="AY1250" t="s">
        <v>9791</v>
      </c>
    </row>
    <row r="1251" spans="1:51" x14ac:dyDescent="0.25">
      <c r="A1251" t="s">
        <v>10511</v>
      </c>
      <c r="B1251" t="s">
        <v>10512</v>
      </c>
      <c r="C1251" t="s">
        <v>80</v>
      </c>
      <c r="D1251" t="s">
        <v>10513</v>
      </c>
      <c r="E1251" t="s">
        <v>589</v>
      </c>
      <c r="F1251" t="s">
        <v>3332</v>
      </c>
      <c r="G1251" t="s">
        <v>11</v>
      </c>
      <c r="H1251" t="s">
        <v>12</v>
      </c>
      <c r="J1251" t="s">
        <v>3629</v>
      </c>
      <c r="K1251" t="s">
        <v>3630</v>
      </c>
      <c r="Z1251" t="s">
        <v>75</v>
      </c>
      <c r="AA1251" t="s">
        <v>76</v>
      </c>
      <c r="AE1251" t="s">
        <v>77</v>
      </c>
      <c r="AF1251" t="s">
        <v>77</v>
      </c>
      <c r="AG1251" t="s">
        <v>75</v>
      </c>
      <c r="AH1251" t="s">
        <v>75</v>
      </c>
      <c r="AJ1251" t="s">
        <v>78</v>
      </c>
      <c r="AK1251" t="s">
        <v>79</v>
      </c>
      <c r="AL1251" t="s">
        <v>10448</v>
      </c>
      <c r="AM1251" t="s">
        <v>10514</v>
      </c>
      <c r="AY1251" t="s">
        <v>9791</v>
      </c>
    </row>
    <row r="1252" spans="1:51" x14ac:dyDescent="0.25">
      <c r="A1252" t="s">
        <v>10515</v>
      </c>
      <c r="B1252" t="s">
        <v>10516</v>
      </c>
      <c r="C1252" t="s">
        <v>80</v>
      </c>
      <c r="D1252" t="s">
        <v>1625</v>
      </c>
      <c r="E1252" t="s">
        <v>965</v>
      </c>
      <c r="F1252" t="s">
        <v>10517</v>
      </c>
      <c r="G1252" t="s">
        <v>11</v>
      </c>
      <c r="H1252" t="s">
        <v>12</v>
      </c>
      <c r="J1252" t="s">
        <v>3629</v>
      </c>
      <c r="K1252" t="s">
        <v>3630</v>
      </c>
      <c r="Z1252" t="s">
        <v>75</v>
      </c>
      <c r="AA1252" t="s">
        <v>76</v>
      </c>
      <c r="AE1252" t="s">
        <v>77</v>
      </c>
      <c r="AF1252" t="s">
        <v>77</v>
      </c>
      <c r="AG1252" t="s">
        <v>75</v>
      </c>
      <c r="AH1252" t="s">
        <v>75</v>
      </c>
      <c r="AJ1252" t="s">
        <v>78</v>
      </c>
      <c r="AK1252" t="s">
        <v>79</v>
      </c>
      <c r="AL1252" t="s">
        <v>10448</v>
      </c>
      <c r="AM1252" t="s">
        <v>10518</v>
      </c>
      <c r="AY1252" t="s">
        <v>9791</v>
      </c>
    </row>
    <row r="1253" spans="1:51" x14ac:dyDescent="0.25">
      <c r="A1253" t="s">
        <v>10519</v>
      </c>
      <c r="B1253" t="s">
        <v>10520</v>
      </c>
      <c r="C1253" t="s">
        <v>9</v>
      </c>
      <c r="D1253" t="s">
        <v>3744</v>
      </c>
      <c r="E1253" t="s">
        <v>895</v>
      </c>
      <c r="F1253" t="s">
        <v>3745</v>
      </c>
      <c r="G1253" t="s">
        <v>11</v>
      </c>
      <c r="H1253" t="s">
        <v>12</v>
      </c>
      <c r="J1253" t="s">
        <v>3629</v>
      </c>
      <c r="K1253" t="s">
        <v>3630</v>
      </c>
      <c r="Z1253" t="s">
        <v>75</v>
      </c>
      <c r="AA1253" t="s">
        <v>76</v>
      </c>
      <c r="AE1253" t="s">
        <v>77</v>
      </c>
      <c r="AF1253" t="s">
        <v>77</v>
      </c>
      <c r="AG1253" t="s">
        <v>75</v>
      </c>
      <c r="AH1253" t="s">
        <v>75</v>
      </c>
      <c r="AJ1253" t="s">
        <v>78</v>
      </c>
      <c r="AK1253" t="s">
        <v>79</v>
      </c>
      <c r="AL1253" t="s">
        <v>10448</v>
      </c>
      <c r="AM1253" t="s">
        <v>10521</v>
      </c>
      <c r="AY1253" t="s">
        <v>9791</v>
      </c>
    </row>
    <row r="1254" spans="1:51" x14ac:dyDescent="0.25">
      <c r="A1254" t="s">
        <v>10522</v>
      </c>
      <c r="B1254" t="s">
        <v>10523</v>
      </c>
      <c r="C1254" t="s">
        <v>9</v>
      </c>
      <c r="D1254" t="s">
        <v>10524</v>
      </c>
      <c r="E1254" t="s">
        <v>3865</v>
      </c>
      <c r="F1254" t="s">
        <v>10525</v>
      </c>
      <c r="G1254" t="s">
        <v>11</v>
      </c>
      <c r="H1254" t="s">
        <v>12</v>
      </c>
      <c r="J1254" t="s">
        <v>3629</v>
      </c>
      <c r="K1254" t="s">
        <v>3630</v>
      </c>
      <c r="Z1254" t="s">
        <v>75</v>
      </c>
      <c r="AA1254" t="s">
        <v>76</v>
      </c>
      <c r="AE1254" t="s">
        <v>77</v>
      </c>
      <c r="AF1254" t="s">
        <v>77</v>
      </c>
      <c r="AG1254" t="s">
        <v>75</v>
      </c>
      <c r="AH1254" t="s">
        <v>75</v>
      </c>
      <c r="AJ1254" t="s">
        <v>78</v>
      </c>
      <c r="AK1254" t="s">
        <v>79</v>
      </c>
      <c r="AL1254" t="s">
        <v>10448</v>
      </c>
      <c r="AM1254" t="s">
        <v>10526</v>
      </c>
      <c r="AY1254" t="s">
        <v>9791</v>
      </c>
    </row>
    <row r="1255" spans="1:51" x14ac:dyDescent="0.25">
      <c r="A1255" t="s">
        <v>10527</v>
      </c>
      <c r="B1255" t="s">
        <v>10528</v>
      </c>
      <c r="C1255" t="s">
        <v>80</v>
      </c>
      <c r="D1255" t="s">
        <v>10529</v>
      </c>
      <c r="E1255" t="s">
        <v>105</v>
      </c>
      <c r="F1255" t="s">
        <v>10530</v>
      </c>
      <c r="G1255" t="s">
        <v>11</v>
      </c>
      <c r="H1255" t="s">
        <v>12</v>
      </c>
      <c r="J1255" t="s">
        <v>3629</v>
      </c>
      <c r="K1255" t="s">
        <v>3630</v>
      </c>
      <c r="Z1255" t="s">
        <v>75</v>
      </c>
      <c r="AA1255" t="s">
        <v>76</v>
      </c>
      <c r="AE1255" t="s">
        <v>77</v>
      </c>
      <c r="AF1255" t="s">
        <v>77</v>
      </c>
      <c r="AG1255" t="s">
        <v>75</v>
      </c>
      <c r="AH1255" t="s">
        <v>75</v>
      </c>
      <c r="AJ1255" t="s">
        <v>78</v>
      </c>
      <c r="AK1255" t="s">
        <v>79</v>
      </c>
      <c r="AL1255" t="s">
        <v>9789</v>
      </c>
      <c r="AM1255" t="s">
        <v>10531</v>
      </c>
      <c r="AY1255" t="s">
        <v>9791</v>
      </c>
    </row>
    <row r="1256" spans="1:51" x14ac:dyDescent="0.25">
      <c r="A1256" t="s">
        <v>10532</v>
      </c>
      <c r="B1256" t="s">
        <v>10533</v>
      </c>
      <c r="C1256" t="s">
        <v>80</v>
      </c>
      <c r="D1256" t="s">
        <v>10534</v>
      </c>
      <c r="E1256" t="s">
        <v>10103</v>
      </c>
      <c r="F1256" t="s">
        <v>10535</v>
      </c>
      <c r="G1256" t="s">
        <v>11</v>
      </c>
      <c r="H1256" t="s">
        <v>12</v>
      </c>
      <c r="J1256" t="s">
        <v>3629</v>
      </c>
      <c r="K1256" t="s">
        <v>3630</v>
      </c>
      <c r="Z1256" t="s">
        <v>75</v>
      </c>
      <c r="AA1256" t="s">
        <v>76</v>
      </c>
      <c r="AE1256" t="s">
        <v>77</v>
      </c>
      <c r="AF1256" t="s">
        <v>77</v>
      </c>
      <c r="AG1256" t="s">
        <v>75</v>
      </c>
      <c r="AH1256" t="s">
        <v>75</v>
      </c>
      <c r="AJ1256" t="s">
        <v>78</v>
      </c>
      <c r="AK1256" t="s">
        <v>79</v>
      </c>
      <c r="AL1256" t="s">
        <v>10448</v>
      </c>
      <c r="AM1256" t="s">
        <v>10536</v>
      </c>
      <c r="AY1256" t="s">
        <v>9791</v>
      </c>
    </row>
    <row r="1257" spans="1:51" x14ac:dyDescent="0.25">
      <c r="A1257" t="s">
        <v>10537</v>
      </c>
      <c r="B1257" t="s">
        <v>10538</v>
      </c>
      <c r="C1257" t="s">
        <v>80</v>
      </c>
      <c r="D1257" t="s">
        <v>10539</v>
      </c>
      <c r="E1257" t="s">
        <v>2562</v>
      </c>
      <c r="F1257" t="s">
        <v>3460</v>
      </c>
      <c r="G1257" t="s">
        <v>11</v>
      </c>
      <c r="H1257" t="s">
        <v>12</v>
      </c>
      <c r="J1257" t="s">
        <v>3629</v>
      </c>
      <c r="K1257" t="s">
        <v>3630</v>
      </c>
      <c r="Z1257" t="s">
        <v>75</v>
      </c>
      <c r="AA1257" t="s">
        <v>76</v>
      </c>
      <c r="AE1257" t="s">
        <v>77</v>
      </c>
      <c r="AF1257" t="s">
        <v>77</v>
      </c>
      <c r="AG1257" t="s">
        <v>75</v>
      </c>
      <c r="AH1257" t="s">
        <v>75</v>
      </c>
      <c r="AJ1257" t="s">
        <v>78</v>
      </c>
      <c r="AK1257" t="s">
        <v>79</v>
      </c>
      <c r="AL1257" t="s">
        <v>9789</v>
      </c>
      <c r="AM1257" t="s">
        <v>10540</v>
      </c>
      <c r="AY1257" t="s">
        <v>9791</v>
      </c>
    </row>
    <row r="1258" spans="1:51" x14ac:dyDescent="0.25">
      <c r="A1258" t="s">
        <v>10541</v>
      </c>
      <c r="B1258" t="s">
        <v>10542</v>
      </c>
      <c r="C1258" t="s">
        <v>80</v>
      </c>
      <c r="D1258" t="s">
        <v>10543</v>
      </c>
      <c r="E1258" t="s">
        <v>10544</v>
      </c>
      <c r="F1258" t="s">
        <v>3668</v>
      </c>
      <c r="G1258" t="s">
        <v>11</v>
      </c>
      <c r="H1258" t="s">
        <v>12</v>
      </c>
      <c r="J1258" t="s">
        <v>3629</v>
      </c>
      <c r="K1258" t="s">
        <v>3630</v>
      </c>
      <c r="Z1258" t="s">
        <v>75</v>
      </c>
      <c r="AA1258" t="s">
        <v>76</v>
      </c>
      <c r="AE1258" t="s">
        <v>77</v>
      </c>
      <c r="AF1258" t="s">
        <v>77</v>
      </c>
      <c r="AG1258" t="s">
        <v>75</v>
      </c>
      <c r="AH1258" t="s">
        <v>75</v>
      </c>
      <c r="AJ1258" t="s">
        <v>78</v>
      </c>
      <c r="AK1258" t="s">
        <v>79</v>
      </c>
      <c r="AL1258" t="s">
        <v>9789</v>
      </c>
      <c r="AM1258" t="s">
        <v>10545</v>
      </c>
      <c r="AY1258" t="s">
        <v>9791</v>
      </c>
    </row>
    <row r="1259" spans="1:51" x14ac:dyDescent="0.25">
      <c r="A1259" t="s">
        <v>10546</v>
      </c>
      <c r="B1259" t="s">
        <v>10547</v>
      </c>
      <c r="C1259" t="s">
        <v>9</v>
      </c>
      <c r="D1259" t="s">
        <v>3754</v>
      </c>
      <c r="E1259" t="s">
        <v>3627</v>
      </c>
      <c r="F1259" t="s">
        <v>3755</v>
      </c>
      <c r="G1259" t="s">
        <v>11</v>
      </c>
      <c r="H1259" t="s">
        <v>12</v>
      </c>
      <c r="J1259" t="s">
        <v>3629</v>
      </c>
      <c r="K1259" t="s">
        <v>3630</v>
      </c>
      <c r="Z1259" t="s">
        <v>75</v>
      </c>
      <c r="AA1259" t="s">
        <v>76</v>
      </c>
      <c r="AE1259" t="s">
        <v>77</v>
      </c>
      <c r="AF1259" t="s">
        <v>77</v>
      </c>
      <c r="AG1259" t="s">
        <v>75</v>
      </c>
      <c r="AH1259" t="s">
        <v>75</v>
      </c>
      <c r="AJ1259" t="s">
        <v>78</v>
      </c>
      <c r="AK1259" t="s">
        <v>79</v>
      </c>
      <c r="AL1259" t="s">
        <v>9789</v>
      </c>
      <c r="AM1259" t="s">
        <v>10548</v>
      </c>
      <c r="AY1259" t="s">
        <v>9791</v>
      </c>
    </row>
    <row r="1260" spans="1:51" x14ac:dyDescent="0.25">
      <c r="A1260" t="s">
        <v>10549</v>
      </c>
      <c r="B1260" t="s">
        <v>10550</v>
      </c>
      <c r="C1260" t="s">
        <v>9</v>
      </c>
      <c r="D1260" t="s">
        <v>3747</v>
      </c>
      <c r="E1260" t="s">
        <v>3007</v>
      </c>
      <c r="F1260" t="s">
        <v>3748</v>
      </c>
      <c r="G1260" t="s">
        <v>11</v>
      </c>
      <c r="H1260" t="s">
        <v>12</v>
      </c>
      <c r="J1260" t="s">
        <v>3629</v>
      </c>
      <c r="K1260" t="s">
        <v>3630</v>
      </c>
      <c r="Z1260" t="s">
        <v>75</v>
      </c>
      <c r="AA1260" t="s">
        <v>76</v>
      </c>
      <c r="AE1260" t="s">
        <v>77</v>
      </c>
      <c r="AF1260" t="s">
        <v>77</v>
      </c>
      <c r="AG1260" t="s">
        <v>75</v>
      </c>
      <c r="AH1260" t="s">
        <v>75</v>
      </c>
      <c r="AJ1260" t="s">
        <v>78</v>
      </c>
      <c r="AK1260" t="s">
        <v>79</v>
      </c>
      <c r="AL1260" t="s">
        <v>10384</v>
      </c>
      <c r="AM1260" t="s">
        <v>10551</v>
      </c>
      <c r="AY1260" t="s">
        <v>9791</v>
      </c>
    </row>
    <row r="1261" spans="1:51" x14ac:dyDescent="0.25">
      <c r="A1261" t="s">
        <v>10552</v>
      </c>
      <c r="B1261" t="s">
        <v>10553</v>
      </c>
      <c r="C1261" t="s">
        <v>80</v>
      </c>
      <c r="D1261" t="s">
        <v>10554</v>
      </c>
      <c r="E1261" t="s">
        <v>1410</v>
      </c>
      <c r="F1261" t="s">
        <v>10555</v>
      </c>
      <c r="G1261" t="s">
        <v>11</v>
      </c>
      <c r="H1261" t="s">
        <v>12</v>
      </c>
      <c r="J1261" t="s">
        <v>3629</v>
      </c>
      <c r="K1261" t="s">
        <v>3630</v>
      </c>
      <c r="Z1261" t="s">
        <v>75</v>
      </c>
      <c r="AA1261" t="s">
        <v>76</v>
      </c>
      <c r="AE1261" t="s">
        <v>77</v>
      </c>
      <c r="AF1261" t="s">
        <v>77</v>
      </c>
      <c r="AG1261" t="s">
        <v>75</v>
      </c>
      <c r="AH1261" t="s">
        <v>75</v>
      </c>
      <c r="AJ1261" t="s">
        <v>78</v>
      </c>
      <c r="AK1261" t="s">
        <v>79</v>
      </c>
      <c r="AL1261" t="s">
        <v>9789</v>
      </c>
      <c r="AM1261" t="s">
        <v>10556</v>
      </c>
      <c r="AY1261" t="s">
        <v>9791</v>
      </c>
    </row>
    <row r="1262" spans="1:51" x14ac:dyDescent="0.25">
      <c r="A1262" t="s">
        <v>10557</v>
      </c>
      <c r="B1262" t="s">
        <v>10558</v>
      </c>
      <c r="C1262" t="s">
        <v>80</v>
      </c>
      <c r="D1262" t="s">
        <v>10559</v>
      </c>
      <c r="E1262" t="s">
        <v>10560</v>
      </c>
      <c r="F1262" t="s">
        <v>10561</v>
      </c>
      <c r="G1262" t="s">
        <v>11</v>
      </c>
      <c r="H1262" t="s">
        <v>12</v>
      </c>
      <c r="J1262" t="s">
        <v>3629</v>
      </c>
      <c r="K1262" t="s">
        <v>3630</v>
      </c>
      <c r="Z1262" t="s">
        <v>75</v>
      </c>
      <c r="AA1262" t="s">
        <v>76</v>
      </c>
      <c r="AE1262" t="s">
        <v>77</v>
      </c>
      <c r="AF1262" t="s">
        <v>77</v>
      </c>
      <c r="AG1262" t="s">
        <v>75</v>
      </c>
      <c r="AH1262" t="s">
        <v>75</v>
      </c>
      <c r="AJ1262" t="s">
        <v>78</v>
      </c>
      <c r="AK1262" t="s">
        <v>79</v>
      </c>
      <c r="AL1262" t="s">
        <v>9789</v>
      </c>
      <c r="AM1262" t="s">
        <v>10562</v>
      </c>
      <c r="AY1262" t="s">
        <v>9791</v>
      </c>
    </row>
    <row r="1263" spans="1:51" x14ac:dyDescent="0.25">
      <c r="A1263" t="s">
        <v>10563</v>
      </c>
      <c r="B1263" t="s">
        <v>10564</v>
      </c>
      <c r="C1263" t="s">
        <v>9</v>
      </c>
      <c r="D1263" t="s">
        <v>3560</v>
      </c>
      <c r="E1263" t="s">
        <v>295</v>
      </c>
      <c r="F1263" t="s">
        <v>10565</v>
      </c>
      <c r="G1263" t="s">
        <v>11</v>
      </c>
      <c r="H1263" t="s">
        <v>12</v>
      </c>
      <c r="J1263" t="s">
        <v>3629</v>
      </c>
      <c r="K1263" t="s">
        <v>3630</v>
      </c>
      <c r="Z1263" t="s">
        <v>75</v>
      </c>
      <c r="AA1263" t="s">
        <v>76</v>
      </c>
      <c r="AE1263" t="s">
        <v>77</v>
      </c>
      <c r="AF1263" t="s">
        <v>77</v>
      </c>
      <c r="AG1263" t="s">
        <v>75</v>
      </c>
      <c r="AH1263" t="s">
        <v>75</v>
      </c>
      <c r="AJ1263" t="s">
        <v>78</v>
      </c>
      <c r="AK1263" t="s">
        <v>79</v>
      </c>
      <c r="AL1263" t="s">
        <v>9789</v>
      </c>
      <c r="AM1263" t="s">
        <v>10566</v>
      </c>
      <c r="AY1263" t="s">
        <v>9791</v>
      </c>
    </row>
    <row r="1264" spans="1:51" x14ac:dyDescent="0.25">
      <c r="A1264" t="s">
        <v>10567</v>
      </c>
      <c r="B1264" t="s">
        <v>10568</v>
      </c>
      <c r="C1264" t="s">
        <v>80</v>
      </c>
      <c r="D1264" t="s">
        <v>10569</v>
      </c>
      <c r="E1264" t="s">
        <v>10570</v>
      </c>
      <c r="F1264" t="s">
        <v>10571</v>
      </c>
      <c r="G1264" t="s">
        <v>11</v>
      </c>
      <c r="H1264" t="s">
        <v>12</v>
      </c>
      <c r="J1264" t="s">
        <v>3629</v>
      </c>
      <c r="K1264" t="s">
        <v>3630</v>
      </c>
      <c r="Z1264" t="s">
        <v>75</v>
      </c>
      <c r="AA1264" t="s">
        <v>76</v>
      </c>
      <c r="AE1264" t="s">
        <v>77</v>
      </c>
      <c r="AF1264" t="s">
        <v>77</v>
      </c>
      <c r="AG1264" t="s">
        <v>75</v>
      </c>
      <c r="AH1264" t="s">
        <v>75</v>
      </c>
      <c r="AJ1264" t="s">
        <v>78</v>
      </c>
      <c r="AK1264" t="s">
        <v>79</v>
      </c>
      <c r="AL1264" t="s">
        <v>9789</v>
      </c>
      <c r="AM1264" t="s">
        <v>10572</v>
      </c>
      <c r="AY1264" t="s">
        <v>9791</v>
      </c>
    </row>
    <row r="1265" spans="1:51" x14ac:dyDescent="0.25">
      <c r="A1265" t="s">
        <v>10573</v>
      </c>
      <c r="B1265" t="s">
        <v>10574</v>
      </c>
      <c r="C1265" t="s">
        <v>9</v>
      </c>
      <c r="D1265" t="s">
        <v>10575</v>
      </c>
      <c r="E1265" t="s">
        <v>3297</v>
      </c>
      <c r="F1265" t="s">
        <v>10576</v>
      </c>
      <c r="G1265" t="s">
        <v>11</v>
      </c>
      <c r="H1265" t="s">
        <v>12</v>
      </c>
      <c r="J1265" t="s">
        <v>3629</v>
      </c>
      <c r="K1265" t="s">
        <v>3630</v>
      </c>
      <c r="Z1265" t="s">
        <v>75</v>
      </c>
      <c r="AA1265" t="s">
        <v>76</v>
      </c>
      <c r="AE1265" t="s">
        <v>77</v>
      </c>
      <c r="AF1265" t="s">
        <v>77</v>
      </c>
      <c r="AG1265" t="s">
        <v>75</v>
      </c>
      <c r="AH1265" t="s">
        <v>75</v>
      </c>
      <c r="AJ1265" t="s">
        <v>78</v>
      </c>
      <c r="AK1265" t="s">
        <v>79</v>
      </c>
      <c r="AL1265" t="s">
        <v>9789</v>
      </c>
      <c r="AM1265" t="s">
        <v>10577</v>
      </c>
      <c r="AY1265" t="s">
        <v>9791</v>
      </c>
    </row>
    <row r="1266" spans="1:51" x14ac:dyDescent="0.25">
      <c r="A1266" t="s">
        <v>10578</v>
      </c>
      <c r="B1266" t="s">
        <v>10579</v>
      </c>
      <c r="C1266" t="s">
        <v>80</v>
      </c>
      <c r="D1266" t="s">
        <v>10580</v>
      </c>
      <c r="E1266" t="s">
        <v>422</v>
      </c>
      <c r="F1266" t="s">
        <v>10581</v>
      </c>
      <c r="G1266" t="s">
        <v>11</v>
      </c>
      <c r="H1266" t="s">
        <v>12</v>
      </c>
      <c r="J1266" t="s">
        <v>3629</v>
      </c>
      <c r="K1266" t="s">
        <v>3630</v>
      </c>
      <c r="Z1266" t="s">
        <v>75</v>
      </c>
      <c r="AA1266" t="s">
        <v>76</v>
      </c>
      <c r="AE1266" t="s">
        <v>77</v>
      </c>
      <c r="AF1266" t="s">
        <v>77</v>
      </c>
      <c r="AG1266" t="s">
        <v>75</v>
      </c>
      <c r="AH1266" t="s">
        <v>75</v>
      </c>
      <c r="AJ1266" t="s">
        <v>78</v>
      </c>
      <c r="AK1266" t="s">
        <v>79</v>
      </c>
      <c r="AL1266" t="s">
        <v>9789</v>
      </c>
      <c r="AM1266" t="s">
        <v>10582</v>
      </c>
      <c r="AY1266" t="s">
        <v>9791</v>
      </c>
    </row>
    <row r="1267" spans="1:51" x14ac:dyDescent="0.25">
      <c r="A1267" t="s">
        <v>10583</v>
      </c>
      <c r="B1267" t="s">
        <v>10584</v>
      </c>
      <c r="C1267" t="s">
        <v>9</v>
      </c>
      <c r="D1267" t="s">
        <v>1973</v>
      </c>
      <c r="E1267" t="s">
        <v>863</v>
      </c>
      <c r="F1267" t="s">
        <v>3762</v>
      </c>
      <c r="G1267" t="s">
        <v>11</v>
      </c>
      <c r="H1267" t="s">
        <v>12</v>
      </c>
      <c r="J1267" t="s">
        <v>3629</v>
      </c>
      <c r="K1267" t="s">
        <v>3630</v>
      </c>
      <c r="Z1267" t="s">
        <v>75</v>
      </c>
      <c r="AA1267" t="s">
        <v>76</v>
      </c>
      <c r="AE1267" t="s">
        <v>77</v>
      </c>
      <c r="AF1267" t="s">
        <v>77</v>
      </c>
      <c r="AG1267" t="s">
        <v>75</v>
      </c>
      <c r="AH1267" t="s">
        <v>75</v>
      </c>
      <c r="AJ1267" t="s">
        <v>78</v>
      </c>
      <c r="AK1267" t="s">
        <v>79</v>
      </c>
      <c r="AL1267" t="s">
        <v>9789</v>
      </c>
      <c r="AM1267" t="s">
        <v>10585</v>
      </c>
      <c r="AY1267" t="s">
        <v>9791</v>
      </c>
    </row>
    <row r="1268" spans="1:51" x14ac:dyDescent="0.25">
      <c r="A1268" t="s">
        <v>10586</v>
      </c>
      <c r="B1268" t="s">
        <v>10587</v>
      </c>
      <c r="C1268" t="s">
        <v>80</v>
      </c>
      <c r="D1268" t="s">
        <v>10588</v>
      </c>
      <c r="E1268" t="s">
        <v>1013</v>
      </c>
      <c r="F1268" t="s">
        <v>10589</v>
      </c>
      <c r="G1268" t="s">
        <v>11</v>
      </c>
      <c r="H1268" t="s">
        <v>12</v>
      </c>
      <c r="J1268" t="s">
        <v>3629</v>
      </c>
      <c r="K1268" t="s">
        <v>3630</v>
      </c>
      <c r="Z1268" t="s">
        <v>75</v>
      </c>
      <c r="AA1268" t="s">
        <v>76</v>
      </c>
      <c r="AE1268" t="s">
        <v>77</v>
      </c>
      <c r="AF1268" t="s">
        <v>77</v>
      </c>
      <c r="AG1268" t="s">
        <v>75</v>
      </c>
      <c r="AH1268" t="s">
        <v>75</v>
      </c>
      <c r="AJ1268" t="s">
        <v>78</v>
      </c>
      <c r="AK1268" t="s">
        <v>79</v>
      </c>
      <c r="AL1268" t="s">
        <v>9789</v>
      </c>
      <c r="AM1268" t="s">
        <v>10590</v>
      </c>
      <c r="AY1268" t="s">
        <v>9791</v>
      </c>
    </row>
    <row r="1269" spans="1:51" x14ac:dyDescent="0.25">
      <c r="A1269" t="s">
        <v>10591</v>
      </c>
      <c r="B1269" t="s">
        <v>10592</v>
      </c>
      <c r="C1269" t="s">
        <v>80</v>
      </c>
      <c r="D1269" t="s">
        <v>10593</v>
      </c>
      <c r="E1269" t="s">
        <v>344</v>
      </c>
      <c r="F1269" t="s">
        <v>10594</v>
      </c>
      <c r="G1269" t="s">
        <v>11</v>
      </c>
      <c r="H1269" t="s">
        <v>12</v>
      </c>
      <c r="J1269" t="s">
        <v>3629</v>
      </c>
      <c r="K1269" t="s">
        <v>3630</v>
      </c>
      <c r="Z1269" t="s">
        <v>75</v>
      </c>
      <c r="AA1269" t="s">
        <v>76</v>
      </c>
      <c r="AE1269" t="s">
        <v>77</v>
      </c>
      <c r="AF1269" t="s">
        <v>77</v>
      </c>
      <c r="AG1269" t="s">
        <v>75</v>
      </c>
      <c r="AH1269" t="s">
        <v>75</v>
      </c>
      <c r="AJ1269" t="s">
        <v>78</v>
      </c>
      <c r="AK1269" t="s">
        <v>79</v>
      </c>
      <c r="AL1269" t="s">
        <v>9789</v>
      </c>
      <c r="AM1269" t="s">
        <v>10595</v>
      </c>
      <c r="AY1269" t="s">
        <v>9791</v>
      </c>
    </row>
    <row r="1270" spans="1:51" x14ac:dyDescent="0.25">
      <c r="A1270" t="s">
        <v>10596</v>
      </c>
      <c r="B1270" t="s">
        <v>6807</v>
      </c>
      <c r="C1270" t="s">
        <v>80</v>
      </c>
      <c r="D1270" t="s">
        <v>1711</v>
      </c>
      <c r="E1270" t="s">
        <v>1712</v>
      </c>
      <c r="F1270" t="s">
        <v>1713</v>
      </c>
      <c r="G1270" t="s">
        <v>11</v>
      </c>
      <c r="H1270" t="s">
        <v>1746</v>
      </c>
      <c r="I1270" t="s">
        <v>201</v>
      </c>
      <c r="J1270" t="s">
        <v>2377</v>
      </c>
      <c r="K1270" t="s">
        <v>2378</v>
      </c>
      <c r="L1270" t="s">
        <v>1483</v>
      </c>
      <c r="M1270" t="s">
        <v>13</v>
      </c>
      <c r="N1270" t="s">
        <v>4281</v>
      </c>
      <c r="O1270" t="s">
        <v>1714</v>
      </c>
      <c r="Q1270" t="s">
        <v>1715</v>
      </c>
      <c r="R1270" t="s">
        <v>1716</v>
      </c>
      <c r="S1270" t="s">
        <v>1717</v>
      </c>
      <c r="V1270" t="s">
        <v>1718</v>
      </c>
      <c r="Z1270" t="s">
        <v>75</v>
      </c>
      <c r="AA1270" t="s">
        <v>76</v>
      </c>
      <c r="AE1270" t="s">
        <v>75</v>
      </c>
      <c r="AF1270" t="s">
        <v>75</v>
      </c>
      <c r="AG1270" t="s">
        <v>75</v>
      </c>
      <c r="AH1270" t="s">
        <v>75</v>
      </c>
      <c r="AJ1270" t="s">
        <v>78</v>
      </c>
      <c r="AK1270" t="s">
        <v>79</v>
      </c>
      <c r="AL1270" t="s">
        <v>6808</v>
      </c>
      <c r="AM1270" t="s">
        <v>10597</v>
      </c>
      <c r="AN1270" t="s">
        <v>98</v>
      </c>
      <c r="AO1270" t="s">
        <v>75</v>
      </c>
      <c r="AP1270" t="s">
        <v>75</v>
      </c>
      <c r="AU1270" t="s">
        <v>100</v>
      </c>
      <c r="AY1270" t="s">
        <v>140</v>
      </c>
    </row>
    <row r="1271" spans="1:51" x14ac:dyDescent="0.25">
      <c r="A1271" t="s">
        <v>10598</v>
      </c>
      <c r="B1271" t="s">
        <v>10599</v>
      </c>
      <c r="C1271" t="s">
        <v>9</v>
      </c>
      <c r="D1271" t="s">
        <v>3416</v>
      </c>
      <c r="E1271" t="s">
        <v>3417</v>
      </c>
      <c r="F1271" t="s">
        <v>3418</v>
      </c>
      <c r="G1271" t="s">
        <v>11</v>
      </c>
      <c r="H1271" t="s">
        <v>1746</v>
      </c>
      <c r="I1271" t="s">
        <v>201</v>
      </c>
      <c r="J1271" t="s">
        <v>2377</v>
      </c>
      <c r="K1271" t="s">
        <v>2378</v>
      </c>
      <c r="L1271" t="s">
        <v>1483</v>
      </c>
      <c r="M1271" t="s">
        <v>13</v>
      </c>
      <c r="N1271" t="s">
        <v>6247</v>
      </c>
      <c r="O1271" t="s">
        <v>1714</v>
      </c>
      <c r="Q1271" t="s">
        <v>1715</v>
      </c>
      <c r="R1271" t="s">
        <v>1716</v>
      </c>
      <c r="S1271" t="s">
        <v>1717</v>
      </c>
      <c r="V1271" t="s">
        <v>786</v>
      </c>
      <c r="Z1271" t="s">
        <v>75</v>
      </c>
      <c r="AA1271" t="s">
        <v>76</v>
      </c>
      <c r="AE1271" t="s">
        <v>75</v>
      </c>
      <c r="AF1271" t="s">
        <v>75</v>
      </c>
      <c r="AG1271" t="s">
        <v>75</v>
      </c>
      <c r="AH1271" t="s">
        <v>75</v>
      </c>
      <c r="AJ1271" t="s">
        <v>78</v>
      </c>
      <c r="AK1271" t="s">
        <v>79</v>
      </c>
      <c r="AL1271" t="s">
        <v>10600</v>
      </c>
      <c r="AM1271" t="s">
        <v>10601</v>
      </c>
      <c r="AN1271" t="s">
        <v>98</v>
      </c>
      <c r="AO1271" t="s">
        <v>75</v>
      </c>
      <c r="AP1271" t="s">
        <v>75</v>
      </c>
      <c r="AU1271" t="s">
        <v>100</v>
      </c>
      <c r="AY1271" t="s">
        <v>140</v>
      </c>
    </row>
    <row r="1272" spans="1:51" x14ac:dyDescent="0.25">
      <c r="A1272" t="s">
        <v>10602</v>
      </c>
      <c r="B1272" t="s">
        <v>10603</v>
      </c>
      <c r="C1272" t="s">
        <v>80</v>
      </c>
      <c r="D1272" t="s">
        <v>2012</v>
      </c>
      <c r="E1272" t="s">
        <v>3414</v>
      </c>
      <c r="F1272" t="s">
        <v>3415</v>
      </c>
      <c r="G1272" t="s">
        <v>11</v>
      </c>
      <c r="H1272" t="s">
        <v>1746</v>
      </c>
      <c r="I1272" t="s">
        <v>201</v>
      </c>
      <c r="J1272" t="s">
        <v>2377</v>
      </c>
      <c r="K1272" t="s">
        <v>2378</v>
      </c>
      <c r="L1272" t="s">
        <v>1483</v>
      </c>
      <c r="M1272" t="s">
        <v>13</v>
      </c>
      <c r="N1272" t="s">
        <v>4281</v>
      </c>
      <c r="O1272" t="s">
        <v>1714</v>
      </c>
      <c r="Q1272" t="s">
        <v>1715</v>
      </c>
      <c r="R1272" t="s">
        <v>1716</v>
      </c>
      <c r="S1272" t="s">
        <v>1717</v>
      </c>
      <c r="V1272" t="s">
        <v>1718</v>
      </c>
      <c r="Z1272" t="s">
        <v>75</v>
      </c>
      <c r="AA1272" t="s">
        <v>76</v>
      </c>
      <c r="AE1272" t="s">
        <v>75</v>
      </c>
      <c r="AF1272" t="s">
        <v>75</v>
      </c>
      <c r="AG1272" t="s">
        <v>75</v>
      </c>
      <c r="AH1272" t="s">
        <v>75</v>
      </c>
      <c r="AJ1272" t="s">
        <v>78</v>
      </c>
      <c r="AK1272" t="s">
        <v>79</v>
      </c>
      <c r="AL1272" t="s">
        <v>10604</v>
      </c>
      <c r="AM1272" t="s">
        <v>10605</v>
      </c>
      <c r="AN1272" t="s">
        <v>98</v>
      </c>
      <c r="AO1272" t="s">
        <v>75</v>
      </c>
      <c r="AP1272" t="s">
        <v>75</v>
      </c>
      <c r="AU1272" t="s">
        <v>100</v>
      </c>
      <c r="AY1272" t="s">
        <v>140</v>
      </c>
    </row>
    <row r="1273" spans="1:51" x14ac:dyDescent="0.25">
      <c r="A1273" t="s">
        <v>10606</v>
      </c>
      <c r="B1273" t="s">
        <v>6811</v>
      </c>
      <c r="C1273" t="s">
        <v>80</v>
      </c>
      <c r="D1273" t="s">
        <v>105</v>
      </c>
      <c r="E1273" t="s">
        <v>3461</v>
      </c>
      <c r="F1273" t="s">
        <v>3462</v>
      </c>
      <c r="G1273" t="s">
        <v>11</v>
      </c>
      <c r="H1273" t="s">
        <v>1746</v>
      </c>
      <c r="I1273" t="s">
        <v>201</v>
      </c>
      <c r="J1273" t="s">
        <v>2377</v>
      </c>
      <c r="K1273" t="s">
        <v>2378</v>
      </c>
      <c r="L1273" t="s">
        <v>1483</v>
      </c>
      <c r="M1273" t="s">
        <v>13</v>
      </c>
      <c r="N1273" t="s">
        <v>4281</v>
      </c>
      <c r="O1273" t="s">
        <v>1714</v>
      </c>
      <c r="Q1273" t="s">
        <v>1715</v>
      </c>
      <c r="R1273" t="s">
        <v>1716</v>
      </c>
      <c r="S1273" t="s">
        <v>1717</v>
      </c>
      <c r="V1273" t="s">
        <v>786</v>
      </c>
      <c r="Z1273" t="s">
        <v>75</v>
      </c>
      <c r="AA1273" t="s">
        <v>76</v>
      </c>
      <c r="AE1273" t="s">
        <v>75</v>
      </c>
      <c r="AF1273" t="s">
        <v>75</v>
      </c>
      <c r="AG1273" t="s">
        <v>75</v>
      </c>
      <c r="AH1273" t="s">
        <v>75</v>
      </c>
      <c r="AJ1273" t="s">
        <v>78</v>
      </c>
      <c r="AK1273" t="s">
        <v>79</v>
      </c>
      <c r="AL1273" t="s">
        <v>6812</v>
      </c>
      <c r="AM1273" t="s">
        <v>10607</v>
      </c>
      <c r="AN1273" t="s">
        <v>98</v>
      </c>
      <c r="AO1273" t="s">
        <v>75</v>
      </c>
      <c r="AP1273" t="s">
        <v>75</v>
      </c>
      <c r="AU1273" t="s">
        <v>100</v>
      </c>
      <c r="AY1273" t="s">
        <v>140</v>
      </c>
    </row>
    <row r="1274" spans="1:51" x14ac:dyDescent="0.25">
      <c r="A1274" t="s">
        <v>10608</v>
      </c>
      <c r="B1274" t="s">
        <v>10609</v>
      </c>
      <c r="C1274" t="s">
        <v>80</v>
      </c>
      <c r="D1274" t="s">
        <v>576</v>
      </c>
      <c r="E1274" t="s">
        <v>3423</v>
      </c>
      <c r="F1274" t="s">
        <v>3424</v>
      </c>
      <c r="G1274" t="s">
        <v>11</v>
      </c>
      <c r="H1274" t="s">
        <v>1746</v>
      </c>
      <c r="I1274" t="s">
        <v>201</v>
      </c>
      <c r="J1274" t="s">
        <v>2377</v>
      </c>
      <c r="K1274" t="s">
        <v>2378</v>
      </c>
      <c r="L1274" t="s">
        <v>1483</v>
      </c>
      <c r="M1274" t="s">
        <v>13</v>
      </c>
      <c r="N1274" t="s">
        <v>4281</v>
      </c>
      <c r="O1274" t="s">
        <v>1714</v>
      </c>
      <c r="Q1274" t="s">
        <v>1715</v>
      </c>
      <c r="R1274" t="s">
        <v>1716</v>
      </c>
      <c r="S1274" t="s">
        <v>1717</v>
      </c>
      <c r="V1274" t="s">
        <v>786</v>
      </c>
      <c r="Z1274" t="s">
        <v>75</v>
      </c>
      <c r="AA1274" t="s">
        <v>76</v>
      </c>
      <c r="AE1274" t="s">
        <v>75</v>
      </c>
      <c r="AF1274" t="s">
        <v>75</v>
      </c>
      <c r="AG1274" t="s">
        <v>75</v>
      </c>
      <c r="AH1274" t="s">
        <v>75</v>
      </c>
      <c r="AJ1274" t="s">
        <v>78</v>
      </c>
      <c r="AK1274" t="s">
        <v>79</v>
      </c>
      <c r="AL1274" t="s">
        <v>10610</v>
      </c>
      <c r="AM1274" t="s">
        <v>10611</v>
      </c>
      <c r="AN1274" t="s">
        <v>98</v>
      </c>
      <c r="AO1274" t="s">
        <v>75</v>
      </c>
      <c r="AP1274" t="s">
        <v>75</v>
      </c>
      <c r="AU1274" t="s">
        <v>100</v>
      </c>
      <c r="AY1274" t="s">
        <v>140</v>
      </c>
    </row>
    <row r="1275" spans="1:51" x14ac:dyDescent="0.25">
      <c r="A1275" t="s">
        <v>10612</v>
      </c>
      <c r="B1275" t="s">
        <v>10613</v>
      </c>
      <c r="C1275" t="s">
        <v>9</v>
      </c>
      <c r="D1275" t="s">
        <v>316</v>
      </c>
      <c r="E1275" t="s">
        <v>3419</v>
      </c>
      <c r="F1275" t="s">
        <v>3420</v>
      </c>
      <c r="G1275" t="s">
        <v>11</v>
      </c>
      <c r="H1275" t="s">
        <v>1746</v>
      </c>
      <c r="I1275" t="s">
        <v>201</v>
      </c>
      <c r="J1275" t="s">
        <v>2377</v>
      </c>
      <c r="K1275" t="s">
        <v>2378</v>
      </c>
      <c r="L1275" t="s">
        <v>1483</v>
      </c>
      <c r="M1275" t="s">
        <v>13</v>
      </c>
      <c r="N1275" t="s">
        <v>1456</v>
      </c>
      <c r="O1275" t="s">
        <v>3421</v>
      </c>
      <c r="Q1275" t="s">
        <v>1715</v>
      </c>
      <c r="R1275" t="s">
        <v>1716</v>
      </c>
      <c r="S1275" t="s">
        <v>1717</v>
      </c>
      <c r="V1275" t="s">
        <v>3422</v>
      </c>
      <c r="Z1275" t="s">
        <v>75</v>
      </c>
      <c r="AA1275" t="s">
        <v>76</v>
      </c>
      <c r="AE1275" t="s">
        <v>75</v>
      </c>
      <c r="AF1275" t="s">
        <v>75</v>
      </c>
      <c r="AG1275" t="s">
        <v>75</v>
      </c>
      <c r="AH1275" t="s">
        <v>75</v>
      </c>
      <c r="AJ1275" t="s">
        <v>78</v>
      </c>
      <c r="AK1275" t="s">
        <v>79</v>
      </c>
      <c r="AL1275" t="s">
        <v>10614</v>
      </c>
      <c r="AM1275" t="s">
        <v>10615</v>
      </c>
      <c r="AN1275" t="s">
        <v>98</v>
      </c>
      <c r="AO1275" t="s">
        <v>75</v>
      </c>
      <c r="AP1275" t="s">
        <v>75</v>
      </c>
      <c r="AU1275" t="s">
        <v>100</v>
      </c>
      <c r="AY1275" t="s">
        <v>140</v>
      </c>
    </row>
    <row r="1276" spans="1:51" x14ac:dyDescent="0.25">
      <c r="A1276" t="s">
        <v>10616</v>
      </c>
      <c r="B1276" t="s">
        <v>8032</v>
      </c>
      <c r="C1276" t="s">
        <v>80</v>
      </c>
      <c r="D1276" t="s">
        <v>1317</v>
      </c>
      <c r="E1276" t="s">
        <v>3412</v>
      </c>
      <c r="F1276" t="s">
        <v>3413</v>
      </c>
      <c r="G1276" t="s">
        <v>11</v>
      </c>
      <c r="H1276" t="s">
        <v>1746</v>
      </c>
      <c r="I1276" t="s">
        <v>281</v>
      </c>
      <c r="J1276" t="s">
        <v>2377</v>
      </c>
      <c r="K1276" t="s">
        <v>2378</v>
      </c>
      <c r="L1276" t="s">
        <v>1483</v>
      </c>
      <c r="M1276" t="s">
        <v>13</v>
      </c>
      <c r="N1276" t="s">
        <v>5332</v>
      </c>
      <c r="O1276" t="s">
        <v>1714</v>
      </c>
      <c r="Q1276" t="s">
        <v>1715</v>
      </c>
      <c r="R1276" t="s">
        <v>1716</v>
      </c>
      <c r="S1276" t="s">
        <v>1717</v>
      </c>
      <c r="V1276" t="s">
        <v>786</v>
      </c>
      <c r="Z1276" t="s">
        <v>75</v>
      </c>
      <c r="AA1276" t="s">
        <v>76</v>
      </c>
      <c r="AE1276" t="s">
        <v>75</v>
      </c>
      <c r="AF1276" t="s">
        <v>75</v>
      </c>
      <c r="AG1276" t="s">
        <v>75</v>
      </c>
      <c r="AH1276" t="s">
        <v>75</v>
      </c>
      <c r="AJ1276" t="s">
        <v>78</v>
      </c>
      <c r="AK1276" t="s">
        <v>79</v>
      </c>
      <c r="AL1276" t="s">
        <v>8033</v>
      </c>
      <c r="AM1276" t="s">
        <v>10617</v>
      </c>
      <c r="AN1276" t="s">
        <v>98</v>
      </c>
      <c r="AO1276" t="s">
        <v>75</v>
      </c>
      <c r="AP1276" t="s">
        <v>75</v>
      </c>
      <c r="AU1276" t="s">
        <v>100</v>
      </c>
      <c r="AY1276" t="s">
        <v>140</v>
      </c>
    </row>
    <row r="1277" spans="1:51" x14ac:dyDescent="0.25">
      <c r="A1277" t="s">
        <v>10618</v>
      </c>
      <c r="B1277" t="s">
        <v>10619</v>
      </c>
      <c r="C1277" t="s">
        <v>80</v>
      </c>
      <c r="D1277" t="s">
        <v>884</v>
      </c>
      <c r="E1277" t="s">
        <v>3484</v>
      </c>
      <c r="F1277" t="s">
        <v>3485</v>
      </c>
      <c r="G1277" t="s">
        <v>11</v>
      </c>
      <c r="H1277" t="s">
        <v>1746</v>
      </c>
      <c r="I1277" t="s">
        <v>281</v>
      </c>
      <c r="J1277" t="s">
        <v>2377</v>
      </c>
      <c r="K1277" t="s">
        <v>2378</v>
      </c>
      <c r="L1277" t="s">
        <v>1483</v>
      </c>
      <c r="M1277" t="s">
        <v>13</v>
      </c>
      <c r="N1277" t="s">
        <v>4281</v>
      </c>
      <c r="O1277" t="s">
        <v>3486</v>
      </c>
      <c r="Q1277" t="s">
        <v>3487</v>
      </c>
      <c r="R1277" t="s">
        <v>3488</v>
      </c>
      <c r="S1277" t="s">
        <v>3489</v>
      </c>
      <c r="V1277" t="s">
        <v>1718</v>
      </c>
      <c r="Z1277" t="s">
        <v>75</v>
      </c>
      <c r="AA1277" t="s">
        <v>76</v>
      </c>
      <c r="AE1277" t="s">
        <v>75</v>
      </c>
      <c r="AF1277" t="s">
        <v>75</v>
      </c>
      <c r="AG1277" t="s">
        <v>75</v>
      </c>
      <c r="AH1277" t="s">
        <v>75</v>
      </c>
      <c r="AJ1277" t="s">
        <v>78</v>
      </c>
      <c r="AK1277" t="s">
        <v>79</v>
      </c>
      <c r="AL1277" t="s">
        <v>10620</v>
      </c>
      <c r="AM1277" t="s">
        <v>10621</v>
      </c>
      <c r="AN1277" t="s">
        <v>98</v>
      </c>
      <c r="AO1277" t="s">
        <v>75</v>
      </c>
      <c r="AP1277" t="s">
        <v>75</v>
      </c>
      <c r="AU1277" t="s">
        <v>100</v>
      </c>
      <c r="AY1277" t="s">
        <v>140</v>
      </c>
    </row>
    <row r="1278" spans="1:51" x14ac:dyDescent="0.25">
      <c r="A1278" t="s">
        <v>10622</v>
      </c>
      <c r="B1278" t="s">
        <v>10623</v>
      </c>
      <c r="C1278" t="s">
        <v>80</v>
      </c>
      <c r="D1278" t="s">
        <v>2264</v>
      </c>
      <c r="E1278" t="s">
        <v>105</v>
      </c>
      <c r="F1278" t="s">
        <v>2265</v>
      </c>
      <c r="G1278" t="s">
        <v>11</v>
      </c>
      <c r="H1278" t="s">
        <v>110</v>
      </c>
      <c r="I1278" t="s">
        <v>111</v>
      </c>
      <c r="J1278" t="s">
        <v>2266</v>
      </c>
      <c r="K1278" t="s">
        <v>2267</v>
      </c>
      <c r="L1278" t="s">
        <v>130</v>
      </c>
      <c r="M1278" t="s">
        <v>131</v>
      </c>
      <c r="N1278" t="s">
        <v>10624</v>
      </c>
      <c r="O1278" t="s">
        <v>2268</v>
      </c>
      <c r="Q1278" t="s">
        <v>2269</v>
      </c>
      <c r="R1278" t="s">
        <v>2270</v>
      </c>
      <c r="U1278" t="s">
        <v>2271</v>
      </c>
      <c r="V1278" t="s">
        <v>2272</v>
      </c>
      <c r="Z1278" t="s">
        <v>75</v>
      </c>
      <c r="AA1278" t="s">
        <v>76</v>
      </c>
      <c r="AE1278" t="s">
        <v>138</v>
      </c>
      <c r="AF1278" t="s">
        <v>118</v>
      </c>
      <c r="AG1278" t="s">
        <v>139</v>
      </c>
      <c r="AH1278" t="s">
        <v>75</v>
      </c>
      <c r="AJ1278" t="s">
        <v>78</v>
      </c>
      <c r="AK1278" t="s">
        <v>79</v>
      </c>
      <c r="AL1278" t="s">
        <v>10625</v>
      </c>
      <c r="AM1278" t="s">
        <v>10626</v>
      </c>
      <c r="AN1278" t="s">
        <v>98</v>
      </c>
      <c r="AO1278" t="s">
        <v>75</v>
      </c>
      <c r="AP1278" t="s">
        <v>75</v>
      </c>
      <c r="AU1278" t="s">
        <v>100</v>
      </c>
      <c r="AY1278" t="s">
        <v>140</v>
      </c>
    </row>
    <row r="1279" spans="1:51" x14ac:dyDescent="0.25">
      <c r="A1279" t="s">
        <v>10627</v>
      </c>
      <c r="B1279" t="s">
        <v>10628</v>
      </c>
      <c r="C1279" t="s">
        <v>80</v>
      </c>
      <c r="D1279" t="s">
        <v>646</v>
      </c>
      <c r="E1279" t="s">
        <v>2563</v>
      </c>
      <c r="F1279" t="s">
        <v>2564</v>
      </c>
      <c r="G1279" t="s">
        <v>11</v>
      </c>
      <c r="H1279" t="s">
        <v>110</v>
      </c>
      <c r="I1279" t="s">
        <v>111</v>
      </c>
      <c r="J1279" t="s">
        <v>2266</v>
      </c>
      <c r="K1279" t="s">
        <v>2267</v>
      </c>
      <c r="L1279" t="s">
        <v>130</v>
      </c>
      <c r="M1279" t="s">
        <v>131</v>
      </c>
      <c r="N1279" t="s">
        <v>9311</v>
      </c>
      <c r="O1279" t="s">
        <v>2565</v>
      </c>
      <c r="Q1279" t="s">
        <v>2566</v>
      </c>
      <c r="R1279" t="s">
        <v>2567</v>
      </c>
      <c r="U1279" t="s">
        <v>2568</v>
      </c>
      <c r="V1279" t="s">
        <v>2569</v>
      </c>
      <c r="Z1279" t="s">
        <v>75</v>
      </c>
      <c r="AA1279" t="s">
        <v>76</v>
      </c>
      <c r="AE1279" t="s">
        <v>138</v>
      </c>
      <c r="AF1279" t="s">
        <v>118</v>
      </c>
      <c r="AG1279" t="s">
        <v>139</v>
      </c>
      <c r="AH1279" t="s">
        <v>75</v>
      </c>
      <c r="AJ1279" t="s">
        <v>78</v>
      </c>
      <c r="AK1279" t="s">
        <v>79</v>
      </c>
      <c r="AL1279" t="s">
        <v>10629</v>
      </c>
      <c r="AM1279" t="s">
        <v>10630</v>
      </c>
      <c r="AN1279" t="s">
        <v>98</v>
      </c>
      <c r="AO1279" t="s">
        <v>75</v>
      </c>
      <c r="AP1279" t="s">
        <v>75</v>
      </c>
      <c r="AU1279" t="s">
        <v>100</v>
      </c>
      <c r="AY1279" t="s">
        <v>140</v>
      </c>
    </row>
    <row r="1280" spans="1:51" x14ac:dyDescent="0.25">
      <c r="A1280" t="s">
        <v>10631</v>
      </c>
      <c r="B1280" t="s">
        <v>10632</v>
      </c>
      <c r="C1280" t="s">
        <v>80</v>
      </c>
      <c r="D1280" t="s">
        <v>705</v>
      </c>
      <c r="E1280" t="s">
        <v>2259</v>
      </c>
      <c r="F1280" t="s">
        <v>2260</v>
      </c>
      <c r="G1280" t="s">
        <v>11</v>
      </c>
      <c r="H1280" t="s">
        <v>110</v>
      </c>
      <c r="I1280" t="s">
        <v>201</v>
      </c>
      <c r="J1280" t="s">
        <v>453</v>
      </c>
      <c r="K1280" t="s">
        <v>454</v>
      </c>
      <c r="L1280" t="s">
        <v>455</v>
      </c>
      <c r="M1280" t="s">
        <v>456</v>
      </c>
      <c r="O1280" t="s">
        <v>2253</v>
      </c>
      <c r="Q1280" t="s">
        <v>457</v>
      </c>
      <c r="R1280" t="s">
        <v>2254</v>
      </c>
      <c r="Z1280" t="s">
        <v>75</v>
      </c>
      <c r="AA1280" t="s">
        <v>116</v>
      </c>
      <c r="AE1280" t="s">
        <v>302</v>
      </c>
      <c r="AF1280" t="s">
        <v>118</v>
      </c>
      <c r="AG1280" t="s">
        <v>303</v>
      </c>
      <c r="AH1280" t="s">
        <v>75</v>
      </c>
      <c r="AJ1280" t="s">
        <v>78</v>
      </c>
      <c r="AK1280" t="s">
        <v>79</v>
      </c>
      <c r="AL1280" t="s">
        <v>10633</v>
      </c>
      <c r="AM1280" t="s">
        <v>10634</v>
      </c>
      <c r="AN1280" t="s">
        <v>98</v>
      </c>
      <c r="AO1280" t="s">
        <v>75</v>
      </c>
      <c r="AP1280" t="s">
        <v>75</v>
      </c>
      <c r="AU1280" t="s">
        <v>100</v>
      </c>
      <c r="AY1280" t="s">
        <v>10635</v>
      </c>
    </row>
    <row r="1281" spans="1:51" x14ac:dyDescent="0.25">
      <c r="A1281" t="s">
        <v>10636</v>
      </c>
      <c r="B1281" t="s">
        <v>10637</v>
      </c>
      <c r="C1281" t="s">
        <v>80</v>
      </c>
      <c r="D1281" t="s">
        <v>1410</v>
      </c>
      <c r="E1281" t="s">
        <v>3144</v>
      </c>
      <c r="F1281" t="s">
        <v>3145</v>
      </c>
      <c r="G1281" t="s">
        <v>11</v>
      </c>
      <c r="H1281" t="s">
        <v>110</v>
      </c>
      <c r="J1281" t="s">
        <v>489</v>
      </c>
      <c r="K1281" t="s">
        <v>490</v>
      </c>
      <c r="L1281" t="s">
        <v>204</v>
      </c>
      <c r="M1281" t="s">
        <v>205</v>
      </c>
      <c r="N1281" t="s">
        <v>3146</v>
      </c>
      <c r="O1281" t="s">
        <v>3147</v>
      </c>
      <c r="Q1281" t="s">
        <v>3148</v>
      </c>
      <c r="R1281" t="s">
        <v>3149</v>
      </c>
      <c r="V1281" t="s">
        <v>3150</v>
      </c>
      <c r="Z1281" t="s">
        <v>75</v>
      </c>
      <c r="AA1281" t="s">
        <v>76</v>
      </c>
      <c r="AE1281" t="s">
        <v>495</v>
      </c>
      <c r="AF1281" t="s">
        <v>118</v>
      </c>
      <c r="AG1281" t="s">
        <v>213</v>
      </c>
      <c r="AH1281" t="s">
        <v>75</v>
      </c>
      <c r="AJ1281" t="s">
        <v>78</v>
      </c>
      <c r="AK1281" t="s">
        <v>79</v>
      </c>
      <c r="AL1281" t="s">
        <v>10638</v>
      </c>
      <c r="AM1281" t="s">
        <v>10639</v>
      </c>
      <c r="AN1281" t="s">
        <v>98</v>
      </c>
      <c r="AO1281" t="s">
        <v>75</v>
      </c>
      <c r="AP1281" t="s">
        <v>75</v>
      </c>
      <c r="AU1281" t="s">
        <v>100</v>
      </c>
      <c r="AY1281" t="s">
        <v>140</v>
      </c>
    </row>
    <row r="1282" spans="1:51" x14ac:dyDescent="0.25">
      <c r="A1282" t="s">
        <v>10640</v>
      </c>
      <c r="B1282" t="s">
        <v>10641</v>
      </c>
      <c r="C1282" t="s">
        <v>80</v>
      </c>
      <c r="D1282" t="s">
        <v>141</v>
      </c>
      <c r="E1282" t="s">
        <v>2388</v>
      </c>
      <c r="F1282" t="s">
        <v>2389</v>
      </c>
      <c r="G1282" t="s">
        <v>247</v>
      </c>
      <c r="H1282" t="s">
        <v>248</v>
      </c>
      <c r="J1282" t="s">
        <v>2266</v>
      </c>
      <c r="K1282" t="s">
        <v>2267</v>
      </c>
      <c r="L1282" t="s">
        <v>130</v>
      </c>
      <c r="M1282" t="s">
        <v>131</v>
      </c>
      <c r="O1282" t="s">
        <v>2390</v>
      </c>
      <c r="Q1282" t="s">
        <v>2269</v>
      </c>
      <c r="R1282" t="s">
        <v>2391</v>
      </c>
      <c r="V1282" t="s">
        <v>2272</v>
      </c>
      <c r="W1282" t="s">
        <v>2388</v>
      </c>
      <c r="Y1282" t="s">
        <v>251</v>
      </c>
      <c r="Z1282" t="s">
        <v>75</v>
      </c>
      <c r="AA1282" t="s">
        <v>76</v>
      </c>
      <c r="AE1282" t="s">
        <v>2392</v>
      </c>
      <c r="AF1282" t="s">
        <v>118</v>
      </c>
      <c r="AG1282" t="s">
        <v>937</v>
      </c>
      <c r="AH1282" t="s">
        <v>75</v>
      </c>
      <c r="AJ1282" t="s">
        <v>78</v>
      </c>
      <c r="AK1282" t="s">
        <v>79</v>
      </c>
      <c r="AL1282" t="s">
        <v>10642</v>
      </c>
      <c r="AM1282" t="s">
        <v>10643</v>
      </c>
      <c r="AN1282" t="s">
        <v>98</v>
      </c>
      <c r="AO1282" t="s">
        <v>995</v>
      </c>
      <c r="AP1282" t="s">
        <v>2393</v>
      </c>
      <c r="AU1282" t="s">
        <v>100</v>
      </c>
      <c r="AV1282" t="s">
        <v>2394</v>
      </c>
      <c r="AW1282" t="s">
        <v>2395</v>
      </c>
      <c r="AX1282" t="s">
        <v>2396</v>
      </c>
      <c r="AY1282" t="s">
        <v>140</v>
      </c>
    </row>
    <row r="1283" spans="1:51" x14ac:dyDescent="0.25">
      <c r="A1283" t="s">
        <v>10644</v>
      </c>
      <c r="B1283" t="s">
        <v>10645</v>
      </c>
      <c r="C1283" t="s">
        <v>80</v>
      </c>
      <c r="D1283" t="s">
        <v>496</v>
      </c>
      <c r="E1283" t="s">
        <v>497</v>
      </c>
      <c r="F1283" t="s">
        <v>498</v>
      </c>
      <c r="G1283" t="s">
        <v>11</v>
      </c>
      <c r="H1283" t="s">
        <v>110</v>
      </c>
      <c r="J1283" t="s">
        <v>489</v>
      </c>
      <c r="K1283" t="s">
        <v>490</v>
      </c>
      <c r="L1283" t="s">
        <v>204</v>
      </c>
      <c r="M1283" t="s">
        <v>205</v>
      </c>
      <c r="N1283" t="s">
        <v>499</v>
      </c>
      <c r="O1283" t="s">
        <v>500</v>
      </c>
      <c r="Q1283" t="s">
        <v>493</v>
      </c>
      <c r="R1283" t="s">
        <v>501</v>
      </c>
      <c r="V1283" t="s">
        <v>502</v>
      </c>
      <c r="Z1283" t="s">
        <v>75</v>
      </c>
      <c r="AA1283" t="s">
        <v>76</v>
      </c>
      <c r="AE1283" t="s">
        <v>495</v>
      </c>
      <c r="AF1283" t="s">
        <v>118</v>
      </c>
      <c r="AG1283" t="s">
        <v>213</v>
      </c>
      <c r="AH1283" t="s">
        <v>75</v>
      </c>
      <c r="AJ1283" t="s">
        <v>78</v>
      </c>
      <c r="AK1283" t="s">
        <v>79</v>
      </c>
      <c r="AL1283" t="s">
        <v>10646</v>
      </c>
      <c r="AM1283" t="s">
        <v>10647</v>
      </c>
      <c r="AN1283" t="s">
        <v>98</v>
      </c>
      <c r="AO1283" t="s">
        <v>75</v>
      </c>
      <c r="AP1283" t="s">
        <v>75</v>
      </c>
      <c r="AU1283" t="s">
        <v>100</v>
      </c>
      <c r="AY1283" t="s">
        <v>140</v>
      </c>
    </row>
    <row r="1284" spans="1:51" x14ac:dyDescent="0.25">
      <c r="A1284" t="s">
        <v>10648</v>
      </c>
      <c r="B1284" t="s">
        <v>10649</v>
      </c>
      <c r="C1284" t="s">
        <v>80</v>
      </c>
      <c r="D1284" t="s">
        <v>2062</v>
      </c>
      <c r="E1284" t="s">
        <v>3478</v>
      </c>
      <c r="F1284" t="s">
        <v>3721</v>
      </c>
      <c r="G1284" t="s">
        <v>11</v>
      </c>
      <c r="H1284" t="s">
        <v>110</v>
      </c>
      <c r="J1284" t="s">
        <v>9098</v>
      </c>
      <c r="K1284" t="s">
        <v>3667</v>
      </c>
      <c r="L1284" t="s">
        <v>1775</v>
      </c>
      <c r="M1284" t="s">
        <v>13</v>
      </c>
      <c r="N1284" t="s">
        <v>958</v>
      </c>
      <c r="O1284" t="s">
        <v>3690</v>
      </c>
      <c r="Q1284" t="s">
        <v>3691</v>
      </c>
      <c r="R1284" t="s">
        <v>3692</v>
      </c>
      <c r="Z1284" t="s">
        <v>75</v>
      </c>
      <c r="AA1284" t="s">
        <v>76</v>
      </c>
      <c r="AE1284" t="s">
        <v>117</v>
      </c>
      <c r="AF1284" t="s">
        <v>118</v>
      </c>
      <c r="AG1284" t="s">
        <v>97</v>
      </c>
      <c r="AH1284" t="s">
        <v>75</v>
      </c>
      <c r="AJ1284" t="s">
        <v>78</v>
      </c>
      <c r="AK1284" t="s">
        <v>79</v>
      </c>
      <c r="AL1284" t="s">
        <v>10650</v>
      </c>
      <c r="AM1284" t="s">
        <v>10651</v>
      </c>
      <c r="AN1284" t="s">
        <v>98</v>
      </c>
      <c r="AO1284" t="s">
        <v>75</v>
      </c>
      <c r="AP1284" t="s">
        <v>75</v>
      </c>
      <c r="AU1284" t="s">
        <v>100</v>
      </c>
      <c r="AY1284" t="s">
        <v>10652</v>
      </c>
    </row>
    <row r="1285" spans="1:51" x14ac:dyDescent="0.25">
      <c r="A1285" t="s">
        <v>10653</v>
      </c>
      <c r="B1285" t="s">
        <v>10654</v>
      </c>
      <c r="C1285" t="s">
        <v>80</v>
      </c>
      <c r="D1285" t="s">
        <v>242</v>
      </c>
      <c r="E1285" t="s">
        <v>777</v>
      </c>
      <c r="F1285" t="s">
        <v>3693</v>
      </c>
      <c r="G1285" t="s">
        <v>11</v>
      </c>
      <c r="H1285" t="s">
        <v>110</v>
      </c>
      <c r="J1285" t="s">
        <v>9098</v>
      </c>
      <c r="K1285" t="s">
        <v>3667</v>
      </c>
      <c r="L1285" t="s">
        <v>1775</v>
      </c>
      <c r="M1285" t="s">
        <v>13</v>
      </c>
      <c r="N1285" t="s">
        <v>3694</v>
      </c>
      <c r="O1285" t="s">
        <v>3690</v>
      </c>
      <c r="Q1285" t="s">
        <v>3691</v>
      </c>
      <c r="R1285" t="s">
        <v>3692</v>
      </c>
      <c r="Z1285" t="s">
        <v>75</v>
      </c>
      <c r="AA1285" t="s">
        <v>76</v>
      </c>
      <c r="AE1285" t="s">
        <v>117</v>
      </c>
      <c r="AF1285" t="s">
        <v>118</v>
      </c>
      <c r="AG1285" t="s">
        <v>97</v>
      </c>
      <c r="AH1285" t="s">
        <v>75</v>
      </c>
      <c r="AJ1285" t="s">
        <v>78</v>
      </c>
      <c r="AK1285" t="s">
        <v>79</v>
      </c>
      <c r="AL1285" t="s">
        <v>10655</v>
      </c>
      <c r="AM1285" t="s">
        <v>10656</v>
      </c>
      <c r="AN1285" t="s">
        <v>98</v>
      </c>
      <c r="AO1285" t="s">
        <v>75</v>
      </c>
      <c r="AP1285" t="s">
        <v>75</v>
      </c>
      <c r="AU1285" t="s">
        <v>100</v>
      </c>
      <c r="AY1285" t="s">
        <v>1518</v>
      </c>
    </row>
    <row r="1286" spans="1:51" x14ac:dyDescent="0.25">
      <c r="A1286" t="s">
        <v>10657</v>
      </c>
      <c r="B1286" t="s">
        <v>10658</v>
      </c>
      <c r="C1286" t="s">
        <v>80</v>
      </c>
      <c r="D1286" t="s">
        <v>2063</v>
      </c>
      <c r="E1286" t="s">
        <v>1791</v>
      </c>
      <c r="F1286" t="s">
        <v>3689</v>
      </c>
      <c r="G1286" t="s">
        <v>11</v>
      </c>
      <c r="H1286" t="s">
        <v>110</v>
      </c>
      <c r="J1286" t="s">
        <v>9098</v>
      </c>
      <c r="K1286" t="s">
        <v>3667</v>
      </c>
      <c r="L1286" t="s">
        <v>1775</v>
      </c>
      <c r="M1286" t="s">
        <v>13</v>
      </c>
      <c r="N1286" t="s">
        <v>3333</v>
      </c>
      <c r="O1286" t="s">
        <v>3690</v>
      </c>
      <c r="Q1286" t="s">
        <v>3691</v>
      </c>
      <c r="R1286" t="s">
        <v>3692</v>
      </c>
      <c r="Z1286" t="s">
        <v>75</v>
      </c>
      <c r="AA1286" t="s">
        <v>76</v>
      </c>
      <c r="AE1286" t="s">
        <v>117</v>
      </c>
      <c r="AF1286" t="s">
        <v>118</v>
      </c>
      <c r="AG1286" t="s">
        <v>97</v>
      </c>
      <c r="AH1286" t="s">
        <v>75</v>
      </c>
      <c r="AJ1286" t="s">
        <v>78</v>
      </c>
      <c r="AK1286" t="s">
        <v>79</v>
      </c>
      <c r="AL1286" t="s">
        <v>10659</v>
      </c>
      <c r="AM1286" t="s">
        <v>10660</v>
      </c>
      <c r="AN1286" t="s">
        <v>98</v>
      </c>
      <c r="AO1286" t="s">
        <v>75</v>
      </c>
      <c r="AP1286" t="s">
        <v>75</v>
      </c>
      <c r="AU1286" t="s">
        <v>100</v>
      </c>
      <c r="AY1286" t="s">
        <v>10661</v>
      </c>
    </row>
    <row r="1287" spans="1:51" x14ac:dyDescent="0.25">
      <c r="A1287" t="s">
        <v>10662</v>
      </c>
      <c r="B1287" t="s">
        <v>10663</v>
      </c>
      <c r="C1287" t="s">
        <v>80</v>
      </c>
      <c r="D1287" t="s">
        <v>996</v>
      </c>
      <c r="E1287" t="s">
        <v>10664</v>
      </c>
      <c r="F1287" t="s">
        <v>3011</v>
      </c>
      <c r="G1287" t="s">
        <v>11</v>
      </c>
      <c r="H1287" t="s">
        <v>110</v>
      </c>
      <c r="I1287" t="s">
        <v>111</v>
      </c>
      <c r="J1287" t="s">
        <v>3516</v>
      </c>
      <c r="K1287" t="s">
        <v>3517</v>
      </c>
      <c r="L1287" t="s">
        <v>1163</v>
      </c>
      <c r="M1287" t="s">
        <v>366</v>
      </c>
      <c r="N1287" t="s">
        <v>4071</v>
      </c>
      <c r="O1287" t="s">
        <v>10665</v>
      </c>
      <c r="P1287" t="s">
        <v>10666</v>
      </c>
      <c r="Q1287" t="s">
        <v>10667</v>
      </c>
      <c r="R1287" t="s">
        <v>10668</v>
      </c>
      <c r="U1287" t="s">
        <v>10669</v>
      </c>
      <c r="V1287" t="s">
        <v>10670</v>
      </c>
      <c r="Z1287" t="s">
        <v>75</v>
      </c>
      <c r="AA1287" t="s">
        <v>76</v>
      </c>
      <c r="AE1287" t="s">
        <v>2392</v>
      </c>
      <c r="AF1287" t="s">
        <v>118</v>
      </c>
      <c r="AG1287" t="s">
        <v>937</v>
      </c>
      <c r="AH1287" t="s">
        <v>75</v>
      </c>
      <c r="AJ1287" t="s">
        <v>78</v>
      </c>
      <c r="AK1287" t="s">
        <v>79</v>
      </c>
      <c r="AL1287" t="s">
        <v>10671</v>
      </c>
      <c r="AM1287" t="s">
        <v>10672</v>
      </c>
      <c r="AN1287" t="s">
        <v>98</v>
      </c>
      <c r="AO1287" t="s">
        <v>78</v>
      </c>
      <c r="AP1287" t="s">
        <v>99</v>
      </c>
      <c r="AU1287" t="s">
        <v>100</v>
      </c>
      <c r="AV1287" t="s">
        <v>101</v>
      </c>
      <c r="AW1287" t="s">
        <v>102</v>
      </c>
      <c r="AX1287" t="s">
        <v>103</v>
      </c>
      <c r="AY1287" t="s">
        <v>140</v>
      </c>
    </row>
    <row r="1288" spans="1:51" x14ac:dyDescent="0.25">
      <c r="A1288" t="s">
        <v>10673</v>
      </c>
      <c r="B1288" t="s">
        <v>10674</v>
      </c>
      <c r="C1288" t="s">
        <v>80</v>
      </c>
      <c r="D1288" t="s">
        <v>105</v>
      </c>
      <c r="E1288" t="s">
        <v>317</v>
      </c>
      <c r="F1288" t="s">
        <v>318</v>
      </c>
      <c r="G1288" t="s">
        <v>11</v>
      </c>
      <c r="H1288" t="s">
        <v>110</v>
      </c>
      <c r="I1288" t="s">
        <v>111</v>
      </c>
      <c r="J1288" t="s">
        <v>296</v>
      </c>
      <c r="K1288" t="s">
        <v>297</v>
      </c>
      <c r="L1288" t="s">
        <v>298</v>
      </c>
      <c r="M1288" t="s">
        <v>299</v>
      </c>
      <c r="N1288" t="s">
        <v>319</v>
      </c>
      <c r="Z1288" t="s">
        <v>75</v>
      </c>
      <c r="AA1288" t="s">
        <v>76</v>
      </c>
      <c r="AE1288" t="s">
        <v>302</v>
      </c>
      <c r="AF1288" t="s">
        <v>118</v>
      </c>
      <c r="AG1288" t="s">
        <v>303</v>
      </c>
      <c r="AH1288" t="s">
        <v>75</v>
      </c>
      <c r="AJ1288" t="s">
        <v>78</v>
      </c>
      <c r="AK1288" t="s">
        <v>79</v>
      </c>
      <c r="AL1288" t="s">
        <v>10675</v>
      </c>
      <c r="AM1288" t="s">
        <v>10676</v>
      </c>
      <c r="AN1288" t="s">
        <v>98</v>
      </c>
      <c r="AO1288" t="s">
        <v>75</v>
      </c>
      <c r="AP1288" t="s">
        <v>75</v>
      </c>
      <c r="AU1288" t="s">
        <v>100</v>
      </c>
      <c r="AY1288" t="s">
        <v>320</v>
      </c>
    </row>
    <row r="1289" spans="1:51" x14ac:dyDescent="0.25">
      <c r="A1289" t="s">
        <v>10677</v>
      </c>
      <c r="B1289" t="s">
        <v>10678</v>
      </c>
      <c r="C1289" t="s">
        <v>80</v>
      </c>
      <c r="D1289" t="s">
        <v>1463</v>
      </c>
      <c r="E1289" t="s">
        <v>1595</v>
      </c>
      <c r="F1289" t="s">
        <v>1596</v>
      </c>
      <c r="G1289" t="s">
        <v>11</v>
      </c>
      <c r="H1289" t="s">
        <v>110</v>
      </c>
      <c r="I1289" t="s">
        <v>111</v>
      </c>
      <c r="J1289" t="s">
        <v>1264</v>
      </c>
      <c r="K1289" t="s">
        <v>1265</v>
      </c>
      <c r="L1289" t="s">
        <v>1051</v>
      </c>
      <c r="M1289" t="s">
        <v>155</v>
      </c>
      <c r="N1289" t="s">
        <v>1573</v>
      </c>
      <c r="O1289" t="s">
        <v>1597</v>
      </c>
      <c r="Q1289" t="s">
        <v>1266</v>
      </c>
      <c r="R1289" t="s">
        <v>1267</v>
      </c>
      <c r="Z1289" t="s">
        <v>75</v>
      </c>
      <c r="AA1289" t="s">
        <v>76</v>
      </c>
      <c r="AE1289" t="s">
        <v>161</v>
      </c>
      <c r="AF1289" t="s">
        <v>118</v>
      </c>
      <c r="AG1289" t="s">
        <v>77</v>
      </c>
      <c r="AH1289" t="s">
        <v>75</v>
      </c>
      <c r="AJ1289" t="s">
        <v>78</v>
      </c>
      <c r="AK1289" t="s">
        <v>79</v>
      </c>
      <c r="AL1289" t="s">
        <v>10679</v>
      </c>
      <c r="AM1289" t="s">
        <v>10680</v>
      </c>
      <c r="AN1289" t="s">
        <v>98</v>
      </c>
      <c r="AO1289" t="s">
        <v>75</v>
      </c>
      <c r="AP1289" t="s">
        <v>75</v>
      </c>
      <c r="AU1289" t="s">
        <v>100</v>
      </c>
      <c r="AY1289" t="s">
        <v>532</v>
      </c>
    </row>
    <row r="1290" spans="1:51" x14ac:dyDescent="0.25">
      <c r="A1290" t="s">
        <v>10681</v>
      </c>
      <c r="B1290" t="s">
        <v>10682</v>
      </c>
      <c r="C1290" t="s">
        <v>80</v>
      </c>
      <c r="D1290" t="s">
        <v>1990</v>
      </c>
      <c r="E1290" t="s">
        <v>10683</v>
      </c>
      <c r="F1290" t="s">
        <v>10684</v>
      </c>
      <c r="G1290" t="s">
        <v>11</v>
      </c>
      <c r="H1290" t="s">
        <v>347</v>
      </c>
      <c r="J1290" t="s">
        <v>2827</v>
      </c>
      <c r="K1290" t="s">
        <v>2828</v>
      </c>
      <c r="L1290" t="s">
        <v>1298</v>
      </c>
      <c r="M1290" t="s">
        <v>1002</v>
      </c>
      <c r="N1290" t="s">
        <v>4208</v>
      </c>
      <c r="O1290" t="s">
        <v>10685</v>
      </c>
      <c r="Q1290" t="s">
        <v>2905</v>
      </c>
      <c r="R1290" t="s">
        <v>2906</v>
      </c>
      <c r="Z1290" t="s">
        <v>75</v>
      </c>
      <c r="AA1290" t="s">
        <v>236</v>
      </c>
      <c r="AE1290" t="s">
        <v>212</v>
      </c>
      <c r="AF1290" t="s">
        <v>118</v>
      </c>
      <c r="AG1290" t="s">
        <v>1012</v>
      </c>
      <c r="AH1290" t="s">
        <v>75</v>
      </c>
      <c r="AJ1290" t="s">
        <v>78</v>
      </c>
      <c r="AK1290" t="s">
        <v>79</v>
      </c>
      <c r="AL1290" t="s">
        <v>10686</v>
      </c>
      <c r="AM1290" t="s">
        <v>10687</v>
      </c>
      <c r="AN1290" t="s">
        <v>98</v>
      </c>
      <c r="AO1290" t="s">
        <v>78</v>
      </c>
      <c r="AP1290" t="s">
        <v>99</v>
      </c>
      <c r="AU1290" t="s">
        <v>100</v>
      </c>
      <c r="AV1290" t="s">
        <v>101</v>
      </c>
      <c r="AW1290" t="s">
        <v>102</v>
      </c>
      <c r="AX1290" t="s">
        <v>103</v>
      </c>
      <c r="AY1290" t="s">
        <v>2833</v>
      </c>
    </row>
    <row r="1291" spans="1:51" x14ac:dyDescent="0.25">
      <c r="A1291" t="s">
        <v>10688</v>
      </c>
      <c r="B1291" t="s">
        <v>10689</v>
      </c>
      <c r="C1291" t="s">
        <v>9</v>
      </c>
      <c r="D1291" t="s">
        <v>1180</v>
      </c>
      <c r="E1291" t="s">
        <v>10690</v>
      </c>
      <c r="F1291" t="s">
        <v>10691</v>
      </c>
      <c r="G1291" t="s">
        <v>11</v>
      </c>
      <c r="H1291" t="s">
        <v>347</v>
      </c>
      <c r="J1291" t="s">
        <v>2827</v>
      </c>
      <c r="K1291" t="s">
        <v>2828</v>
      </c>
      <c r="L1291" t="s">
        <v>1298</v>
      </c>
      <c r="M1291" t="s">
        <v>1002</v>
      </c>
      <c r="N1291" t="s">
        <v>8755</v>
      </c>
      <c r="O1291" t="s">
        <v>10692</v>
      </c>
      <c r="Q1291" t="s">
        <v>2905</v>
      </c>
      <c r="R1291" t="s">
        <v>2961</v>
      </c>
      <c r="Z1291" t="s">
        <v>75</v>
      </c>
      <c r="AA1291" t="s">
        <v>236</v>
      </c>
      <c r="AE1291" t="s">
        <v>212</v>
      </c>
      <c r="AF1291" t="s">
        <v>118</v>
      </c>
      <c r="AG1291" t="s">
        <v>1012</v>
      </c>
      <c r="AH1291" t="s">
        <v>75</v>
      </c>
      <c r="AJ1291" t="s">
        <v>78</v>
      </c>
      <c r="AK1291" t="s">
        <v>79</v>
      </c>
      <c r="AL1291" t="s">
        <v>10693</v>
      </c>
      <c r="AM1291" t="s">
        <v>10694</v>
      </c>
      <c r="AN1291" t="s">
        <v>98</v>
      </c>
      <c r="AO1291" t="s">
        <v>78</v>
      </c>
      <c r="AP1291" t="s">
        <v>99</v>
      </c>
      <c r="AU1291" t="s">
        <v>100</v>
      </c>
      <c r="AV1291" t="s">
        <v>101</v>
      </c>
      <c r="AW1291" t="s">
        <v>102</v>
      </c>
      <c r="AX1291" t="s">
        <v>103</v>
      </c>
      <c r="AY1291" t="s">
        <v>2833</v>
      </c>
    </row>
    <row r="1292" spans="1:51" x14ac:dyDescent="0.25">
      <c r="A1292" t="s">
        <v>10695</v>
      </c>
      <c r="B1292" t="s">
        <v>10696</v>
      </c>
      <c r="C1292" t="s">
        <v>80</v>
      </c>
      <c r="D1292" t="s">
        <v>3322</v>
      </c>
      <c r="E1292" t="s">
        <v>3323</v>
      </c>
      <c r="F1292" t="s">
        <v>3324</v>
      </c>
      <c r="G1292" t="s">
        <v>11</v>
      </c>
      <c r="H1292" t="s">
        <v>93</v>
      </c>
      <c r="J1292" t="s">
        <v>10697</v>
      </c>
      <c r="K1292" t="s">
        <v>10698</v>
      </c>
      <c r="N1292" t="s">
        <v>6247</v>
      </c>
      <c r="O1292" t="s">
        <v>10699</v>
      </c>
      <c r="Q1292" t="s">
        <v>10700</v>
      </c>
      <c r="R1292" t="s">
        <v>10701</v>
      </c>
      <c r="S1292" t="s">
        <v>10702</v>
      </c>
      <c r="U1292" t="s">
        <v>10703</v>
      </c>
      <c r="V1292" t="s">
        <v>10704</v>
      </c>
      <c r="Z1292" t="s">
        <v>75</v>
      </c>
      <c r="AA1292" t="s">
        <v>76</v>
      </c>
      <c r="AE1292" t="s">
        <v>75</v>
      </c>
      <c r="AF1292" t="s">
        <v>75</v>
      </c>
      <c r="AG1292" t="s">
        <v>75</v>
      </c>
      <c r="AH1292" t="s">
        <v>75</v>
      </c>
      <c r="AJ1292" t="s">
        <v>78</v>
      </c>
      <c r="AK1292" t="s">
        <v>79</v>
      </c>
      <c r="AL1292" t="s">
        <v>10705</v>
      </c>
      <c r="AM1292" t="s">
        <v>10706</v>
      </c>
      <c r="AN1292" t="s">
        <v>98</v>
      </c>
      <c r="AU1292" t="s">
        <v>100</v>
      </c>
      <c r="AY1292" t="s">
        <v>10707</v>
      </c>
    </row>
    <row r="1293" spans="1:51" x14ac:dyDescent="0.25">
      <c r="A1293" t="s">
        <v>10708</v>
      </c>
      <c r="B1293" t="s">
        <v>10709</v>
      </c>
      <c r="C1293" t="s">
        <v>80</v>
      </c>
      <c r="D1293" t="s">
        <v>687</v>
      </c>
      <c r="E1293" t="s">
        <v>10710</v>
      </c>
      <c r="F1293" t="s">
        <v>10711</v>
      </c>
      <c r="G1293" t="s">
        <v>11</v>
      </c>
      <c r="H1293" t="s">
        <v>110</v>
      </c>
      <c r="J1293" t="s">
        <v>10712</v>
      </c>
      <c r="K1293" t="s">
        <v>10713</v>
      </c>
      <c r="L1293" t="s">
        <v>10714</v>
      </c>
      <c r="M1293" t="s">
        <v>731</v>
      </c>
      <c r="N1293" t="s">
        <v>7661</v>
      </c>
      <c r="O1293" t="s">
        <v>10715</v>
      </c>
      <c r="P1293" t="s">
        <v>10716</v>
      </c>
      <c r="Q1293" t="s">
        <v>10717</v>
      </c>
      <c r="R1293" t="s">
        <v>10718</v>
      </c>
      <c r="Z1293" t="s">
        <v>75</v>
      </c>
      <c r="AA1293" t="s">
        <v>527</v>
      </c>
      <c r="AB1293" t="s">
        <v>10719</v>
      </c>
      <c r="AC1293" t="s">
        <v>2914</v>
      </c>
      <c r="AE1293" t="s">
        <v>161</v>
      </c>
      <c r="AF1293" t="s">
        <v>118</v>
      </c>
      <c r="AG1293" t="s">
        <v>77</v>
      </c>
      <c r="AH1293" t="s">
        <v>75</v>
      </c>
      <c r="AJ1293" t="s">
        <v>78</v>
      </c>
      <c r="AK1293" t="s">
        <v>79</v>
      </c>
      <c r="AL1293" t="s">
        <v>10720</v>
      </c>
      <c r="AM1293" t="s">
        <v>10721</v>
      </c>
      <c r="AN1293" t="s">
        <v>98</v>
      </c>
      <c r="AO1293" t="s">
        <v>78</v>
      </c>
      <c r="AP1293" t="s">
        <v>99</v>
      </c>
      <c r="AU1293" t="s">
        <v>100</v>
      </c>
      <c r="AV1293" t="s">
        <v>101</v>
      </c>
      <c r="AW1293" t="s">
        <v>102</v>
      </c>
      <c r="AX1293" t="s">
        <v>103</v>
      </c>
      <c r="AY1293" t="s">
        <v>140</v>
      </c>
    </row>
    <row r="1294" spans="1:51" x14ac:dyDescent="0.25">
      <c r="A1294" t="s">
        <v>10722</v>
      </c>
      <c r="B1294" t="s">
        <v>10723</v>
      </c>
      <c r="C1294" t="s">
        <v>80</v>
      </c>
      <c r="D1294" t="s">
        <v>747</v>
      </c>
      <c r="E1294" t="s">
        <v>748</v>
      </c>
      <c r="F1294" t="s">
        <v>749</v>
      </c>
      <c r="G1294" t="s">
        <v>11</v>
      </c>
      <c r="H1294" t="s">
        <v>110</v>
      </c>
      <c r="I1294" t="s">
        <v>201</v>
      </c>
      <c r="J1294" t="s">
        <v>728</v>
      </c>
      <c r="K1294" t="s">
        <v>729</v>
      </c>
      <c r="L1294" t="s">
        <v>730</v>
      </c>
      <c r="M1294" t="s">
        <v>731</v>
      </c>
      <c r="N1294" t="s">
        <v>750</v>
      </c>
      <c r="O1294" t="s">
        <v>751</v>
      </c>
      <c r="Q1294" t="s">
        <v>733</v>
      </c>
      <c r="R1294" t="s">
        <v>752</v>
      </c>
      <c r="V1294" t="s">
        <v>753</v>
      </c>
      <c r="Z1294" t="s">
        <v>75</v>
      </c>
      <c r="AA1294" t="s">
        <v>76</v>
      </c>
      <c r="AE1294" t="s">
        <v>161</v>
      </c>
      <c r="AF1294" t="s">
        <v>118</v>
      </c>
      <c r="AG1294" t="s">
        <v>77</v>
      </c>
      <c r="AH1294" t="s">
        <v>75</v>
      </c>
      <c r="AJ1294" t="s">
        <v>78</v>
      </c>
      <c r="AK1294" t="s">
        <v>79</v>
      </c>
      <c r="AL1294" t="s">
        <v>10724</v>
      </c>
      <c r="AM1294" t="s">
        <v>10725</v>
      </c>
      <c r="AN1294" t="s">
        <v>98</v>
      </c>
      <c r="AO1294" t="s">
        <v>75</v>
      </c>
      <c r="AP1294" t="s">
        <v>75</v>
      </c>
      <c r="AU1294" t="s">
        <v>100</v>
      </c>
      <c r="AY1294" t="s">
        <v>140</v>
      </c>
    </row>
    <row r="1295" spans="1:51" x14ac:dyDescent="0.25">
      <c r="A1295" t="s">
        <v>10726</v>
      </c>
      <c r="B1295" t="s">
        <v>10727</v>
      </c>
      <c r="C1295" t="s">
        <v>80</v>
      </c>
      <c r="D1295" t="s">
        <v>594</v>
      </c>
      <c r="E1295" t="s">
        <v>1358</v>
      </c>
      <c r="F1295" t="s">
        <v>1359</v>
      </c>
      <c r="G1295" t="s">
        <v>11</v>
      </c>
      <c r="H1295" t="s">
        <v>110</v>
      </c>
      <c r="I1295" t="s">
        <v>281</v>
      </c>
      <c r="J1295" t="s">
        <v>462</v>
      </c>
      <c r="K1295" t="s">
        <v>463</v>
      </c>
      <c r="L1295" t="s">
        <v>464</v>
      </c>
      <c r="M1295" t="s">
        <v>13</v>
      </c>
      <c r="N1295" t="s">
        <v>782</v>
      </c>
      <c r="O1295" t="s">
        <v>1360</v>
      </c>
      <c r="Q1295" t="s">
        <v>468</v>
      </c>
      <c r="R1295" t="s">
        <v>469</v>
      </c>
      <c r="S1295" t="s">
        <v>1361</v>
      </c>
      <c r="V1295" t="s">
        <v>471</v>
      </c>
      <c r="Z1295" t="s">
        <v>75</v>
      </c>
      <c r="AA1295" t="s">
        <v>76</v>
      </c>
      <c r="AE1295" t="s">
        <v>117</v>
      </c>
      <c r="AF1295" t="s">
        <v>118</v>
      </c>
      <c r="AG1295" t="s">
        <v>97</v>
      </c>
      <c r="AH1295" t="s">
        <v>75</v>
      </c>
      <c r="AJ1295" t="s">
        <v>78</v>
      </c>
      <c r="AK1295" t="s">
        <v>79</v>
      </c>
      <c r="AL1295" t="s">
        <v>10728</v>
      </c>
      <c r="AM1295" t="s">
        <v>10729</v>
      </c>
      <c r="AN1295" t="s">
        <v>98</v>
      </c>
      <c r="AO1295" t="s">
        <v>75</v>
      </c>
      <c r="AP1295" t="s">
        <v>75</v>
      </c>
      <c r="AU1295" t="s">
        <v>100</v>
      </c>
      <c r="AY1295" t="s">
        <v>140</v>
      </c>
    </row>
    <row r="1296" spans="1:51" x14ac:dyDescent="0.25">
      <c r="A1296" t="s">
        <v>10730</v>
      </c>
      <c r="B1296" t="s">
        <v>10731</v>
      </c>
      <c r="C1296" t="s">
        <v>9</v>
      </c>
      <c r="D1296" t="s">
        <v>1116</v>
      </c>
      <c r="E1296" t="s">
        <v>3514</v>
      </c>
      <c r="F1296" t="s">
        <v>3515</v>
      </c>
      <c r="G1296" t="s">
        <v>11</v>
      </c>
      <c r="H1296" t="s">
        <v>110</v>
      </c>
      <c r="I1296" t="s">
        <v>4083</v>
      </c>
      <c r="J1296" t="s">
        <v>3516</v>
      </c>
      <c r="K1296" t="s">
        <v>3517</v>
      </c>
      <c r="L1296" t="s">
        <v>1163</v>
      </c>
      <c r="M1296" t="s">
        <v>366</v>
      </c>
      <c r="N1296" t="s">
        <v>3518</v>
      </c>
      <c r="O1296" t="s">
        <v>3519</v>
      </c>
      <c r="Q1296" t="s">
        <v>3520</v>
      </c>
      <c r="R1296" t="s">
        <v>3521</v>
      </c>
      <c r="S1296" t="s">
        <v>3522</v>
      </c>
      <c r="Z1296" t="s">
        <v>75</v>
      </c>
      <c r="AA1296" t="s">
        <v>76</v>
      </c>
      <c r="AE1296" t="s">
        <v>2392</v>
      </c>
      <c r="AF1296" t="s">
        <v>118</v>
      </c>
      <c r="AG1296" t="s">
        <v>937</v>
      </c>
      <c r="AH1296" t="s">
        <v>75</v>
      </c>
      <c r="AJ1296" t="s">
        <v>78</v>
      </c>
      <c r="AK1296" t="s">
        <v>79</v>
      </c>
      <c r="AL1296" t="s">
        <v>10732</v>
      </c>
      <c r="AM1296" t="s">
        <v>10733</v>
      </c>
      <c r="AN1296" t="s">
        <v>98</v>
      </c>
      <c r="AO1296" t="s">
        <v>75</v>
      </c>
      <c r="AP1296" t="s">
        <v>75</v>
      </c>
      <c r="AU1296" t="s">
        <v>100</v>
      </c>
      <c r="AY1296" t="s">
        <v>140</v>
      </c>
    </row>
    <row r="1297" spans="1:51" x14ac:dyDescent="0.25">
      <c r="A1297" t="s">
        <v>10734</v>
      </c>
      <c r="B1297" t="s">
        <v>10735</v>
      </c>
      <c r="C1297" t="s">
        <v>9</v>
      </c>
      <c r="D1297" t="s">
        <v>1353</v>
      </c>
      <c r="E1297" t="s">
        <v>1354</v>
      </c>
      <c r="F1297" t="s">
        <v>1355</v>
      </c>
      <c r="G1297" t="s">
        <v>11</v>
      </c>
      <c r="H1297" t="s">
        <v>110</v>
      </c>
      <c r="I1297" t="s">
        <v>281</v>
      </c>
      <c r="J1297" t="s">
        <v>462</v>
      </c>
      <c r="K1297" t="s">
        <v>463</v>
      </c>
      <c r="L1297" t="s">
        <v>464</v>
      </c>
      <c r="M1297" t="s">
        <v>13</v>
      </c>
      <c r="N1297" t="s">
        <v>782</v>
      </c>
      <c r="O1297" t="s">
        <v>467</v>
      </c>
      <c r="Q1297" t="s">
        <v>468</v>
      </c>
      <c r="R1297" t="s">
        <v>469</v>
      </c>
      <c r="S1297" t="s">
        <v>1356</v>
      </c>
      <c r="V1297" t="s">
        <v>1357</v>
      </c>
      <c r="Z1297" t="s">
        <v>75</v>
      </c>
      <c r="AA1297" t="s">
        <v>76</v>
      </c>
      <c r="AE1297" t="s">
        <v>117</v>
      </c>
      <c r="AF1297" t="s">
        <v>118</v>
      </c>
      <c r="AG1297" t="s">
        <v>97</v>
      </c>
      <c r="AH1297" t="s">
        <v>75</v>
      </c>
      <c r="AJ1297" t="s">
        <v>78</v>
      </c>
      <c r="AK1297" t="s">
        <v>79</v>
      </c>
      <c r="AL1297" t="s">
        <v>10736</v>
      </c>
      <c r="AM1297" t="s">
        <v>10737</v>
      </c>
      <c r="AN1297" t="s">
        <v>98</v>
      </c>
      <c r="AO1297" t="s">
        <v>75</v>
      </c>
      <c r="AP1297" t="s">
        <v>75</v>
      </c>
      <c r="AU1297" t="s">
        <v>100</v>
      </c>
      <c r="AY1297" t="s">
        <v>140</v>
      </c>
    </row>
    <row r="1298" spans="1:51" x14ac:dyDescent="0.25">
      <c r="A1298" t="s">
        <v>10738</v>
      </c>
      <c r="B1298" t="s">
        <v>10739</v>
      </c>
      <c r="C1298" t="s">
        <v>9</v>
      </c>
      <c r="D1298" t="s">
        <v>3541</v>
      </c>
      <c r="E1298" t="s">
        <v>3542</v>
      </c>
      <c r="F1298" t="s">
        <v>3543</v>
      </c>
      <c r="G1298" t="s">
        <v>11</v>
      </c>
      <c r="H1298" t="s">
        <v>93</v>
      </c>
      <c r="I1298" t="s">
        <v>4083</v>
      </c>
      <c r="J1298" t="s">
        <v>3516</v>
      </c>
      <c r="K1298" t="s">
        <v>3517</v>
      </c>
      <c r="L1298" t="s">
        <v>1163</v>
      </c>
      <c r="M1298" t="s">
        <v>366</v>
      </c>
      <c r="N1298" t="s">
        <v>3544</v>
      </c>
      <c r="O1298" t="s">
        <v>3545</v>
      </c>
      <c r="Q1298" t="s">
        <v>3440</v>
      </c>
      <c r="R1298" t="s">
        <v>3441</v>
      </c>
      <c r="S1298" t="s">
        <v>3546</v>
      </c>
      <c r="V1298" t="s">
        <v>3547</v>
      </c>
      <c r="Z1298" t="s">
        <v>75</v>
      </c>
      <c r="AA1298" t="s">
        <v>76</v>
      </c>
      <c r="AE1298" t="s">
        <v>936</v>
      </c>
      <c r="AF1298" t="s">
        <v>96</v>
      </c>
      <c r="AG1298" t="s">
        <v>937</v>
      </c>
      <c r="AH1298" t="s">
        <v>75</v>
      </c>
      <c r="AJ1298" t="s">
        <v>78</v>
      </c>
      <c r="AK1298" t="s">
        <v>79</v>
      </c>
      <c r="AL1298" t="s">
        <v>10740</v>
      </c>
      <c r="AM1298" t="s">
        <v>10741</v>
      </c>
      <c r="AN1298" t="s">
        <v>98</v>
      </c>
      <c r="AO1298" t="s">
        <v>75</v>
      </c>
      <c r="AP1298" t="s">
        <v>75</v>
      </c>
      <c r="AU1298" t="s">
        <v>100</v>
      </c>
      <c r="AY1298" t="s">
        <v>140</v>
      </c>
    </row>
    <row r="1299" spans="1:51" x14ac:dyDescent="0.25">
      <c r="A1299" t="s">
        <v>10742</v>
      </c>
      <c r="B1299" t="s">
        <v>10743</v>
      </c>
      <c r="C1299" t="s">
        <v>80</v>
      </c>
      <c r="D1299" t="s">
        <v>10744</v>
      </c>
      <c r="E1299" t="s">
        <v>1107</v>
      </c>
      <c r="F1299" t="s">
        <v>10745</v>
      </c>
      <c r="G1299" t="s">
        <v>11</v>
      </c>
      <c r="H1299" t="s">
        <v>93</v>
      </c>
      <c r="J1299" t="s">
        <v>1732</v>
      </c>
      <c r="K1299" t="s">
        <v>1733</v>
      </c>
      <c r="L1299" t="s">
        <v>1734</v>
      </c>
      <c r="M1299" t="s">
        <v>1002</v>
      </c>
      <c r="N1299" t="s">
        <v>4071</v>
      </c>
      <c r="O1299" t="s">
        <v>10746</v>
      </c>
      <c r="P1299" t="s">
        <v>10747</v>
      </c>
      <c r="Q1299" t="s">
        <v>1736</v>
      </c>
      <c r="R1299" t="s">
        <v>1737</v>
      </c>
      <c r="V1299" t="s">
        <v>10748</v>
      </c>
      <c r="Z1299" t="s">
        <v>75</v>
      </c>
      <c r="AA1299" t="s">
        <v>76</v>
      </c>
      <c r="AE1299" t="s">
        <v>2877</v>
      </c>
      <c r="AF1299" t="s">
        <v>96</v>
      </c>
      <c r="AG1299" t="s">
        <v>1008</v>
      </c>
      <c r="AH1299" t="s">
        <v>75</v>
      </c>
      <c r="AJ1299" t="s">
        <v>78</v>
      </c>
      <c r="AK1299" t="s">
        <v>79</v>
      </c>
      <c r="AL1299" t="s">
        <v>10749</v>
      </c>
      <c r="AM1299" t="s">
        <v>10750</v>
      </c>
      <c r="AN1299" t="s">
        <v>98</v>
      </c>
      <c r="AO1299" t="s">
        <v>78</v>
      </c>
      <c r="AP1299" t="s">
        <v>99</v>
      </c>
      <c r="AU1299" t="s">
        <v>100</v>
      </c>
      <c r="AV1299" t="s">
        <v>101</v>
      </c>
      <c r="AW1299" t="s">
        <v>102</v>
      </c>
      <c r="AX1299" t="s">
        <v>103</v>
      </c>
      <c r="AY1299" t="s">
        <v>1735</v>
      </c>
    </row>
    <row r="1300" spans="1:51" x14ac:dyDescent="0.25">
      <c r="A1300" t="s">
        <v>10751</v>
      </c>
      <c r="B1300" t="s">
        <v>10752</v>
      </c>
      <c r="C1300" t="s">
        <v>9</v>
      </c>
      <c r="D1300" t="s">
        <v>237</v>
      </c>
      <c r="E1300" t="s">
        <v>7782</v>
      </c>
      <c r="F1300" t="s">
        <v>3907</v>
      </c>
      <c r="G1300" t="s">
        <v>11</v>
      </c>
      <c r="H1300" t="s">
        <v>347</v>
      </c>
      <c r="J1300" t="s">
        <v>999</v>
      </c>
      <c r="K1300" t="s">
        <v>1000</v>
      </c>
      <c r="L1300" t="s">
        <v>1001</v>
      </c>
      <c r="M1300" t="s">
        <v>1002</v>
      </c>
      <c r="N1300" t="s">
        <v>4071</v>
      </c>
      <c r="O1300" t="s">
        <v>1003</v>
      </c>
      <c r="Q1300" t="s">
        <v>1004</v>
      </c>
      <c r="R1300" t="s">
        <v>1015</v>
      </c>
      <c r="V1300" t="s">
        <v>3403</v>
      </c>
      <c r="Z1300" t="s">
        <v>75</v>
      </c>
      <c r="AA1300" t="s">
        <v>527</v>
      </c>
      <c r="AB1300" t="s">
        <v>10753</v>
      </c>
      <c r="AC1300" t="s">
        <v>10754</v>
      </c>
      <c r="AE1300" t="s">
        <v>212</v>
      </c>
      <c r="AF1300" t="s">
        <v>118</v>
      </c>
      <c r="AG1300" t="s">
        <v>1012</v>
      </c>
      <c r="AH1300" t="s">
        <v>75</v>
      </c>
      <c r="AJ1300" t="s">
        <v>78</v>
      </c>
      <c r="AK1300" t="s">
        <v>79</v>
      </c>
      <c r="AL1300" t="s">
        <v>10755</v>
      </c>
      <c r="AM1300" t="s">
        <v>10756</v>
      </c>
      <c r="AN1300" t="s">
        <v>98</v>
      </c>
      <c r="AO1300" t="s">
        <v>78</v>
      </c>
      <c r="AP1300" t="s">
        <v>99</v>
      </c>
      <c r="AU1300" t="s">
        <v>100</v>
      </c>
      <c r="AV1300" t="s">
        <v>101</v>
      </c>
      <c r="AW1300" t="s">
        <v>102</v>
      </c>
      <c r="AX1300" t="s">
        <v>103</v>
      </c>
      <c r="AY1300" t="s">
        <v>3404</v>
      </c>
    </row>
    <row r="1301" spans="1:51" x14ac:dyDescent="0.25">
      <c r="A1301" t="s">
        <v>10757</v>
      </c>
      <c r="B1301" t="s">
        <v>10758</v>
      </c>
      <c r="C1301" t="s">
        <v>80</v>
      </c>
      <c r="D1301" t="s">
        <v>2956</v>
      </c>
      <c r="E1301" t="s">
        <v>10759</v>
      </c>
      <c r="F1301" t="s">
        <v>10760</v>
      </c>
      <c r="G1301" t="s">
        <v>11</v>
      </c>
      <c r="H1301" t="s">
        <v>347</v>
      </c>
      <c r="J1301" t="s">
        <v>999</v>
      </c>
      <c r="K1301" t="s">
        <v>1000</v>
      </c>
      <c r="L1301" t="s">
        <v>1001</v>
      </c>
      <c r="M1301" t="s">
        <v>1002</v>
      </c>
      <c r="N1301" t="s">
        <v>4255</v>
      </c>
      <c r="Q1301" t="s">
        <v>10761</v>
      </c>
      <c r="R1301" t="s">
        <v>10762</v>
      </c>
      <c r="Z1301" t="s">
        <v>75</v>
      </c>
      <c r="AA1301" t="s">
        <v>527</v>
      </c>
      <c r="AB1301" t="s">
        <v>10763</v>
      </c>
      <c r="AC1301" t="s">
        <v>10764</v>
      </c>
      <c r="AE1301" t="s">
        <v>212</v>
      </c>
      <c r="AF1301" t="s">
        <v>118</v>
      </c>
      <c r="AG1301" t="s">
        <v>1012</v>
      </c>
      <c r="AH1301" t="s">
        <v>75</v>
      </c>
      <c r="AJ1301" t="s">
        <v>78</v>
      </c>
      <c r="AK1301" t="s">
        <v>79</v>
      </c>
      <c r="AL1301" t="s">
        <v>10765</v>
      </c>
      <c r="AM1301" t="s">
        <v>10766</v>
      </c>
      <c r="AN1301" t="s">
        <v>98</v>
      </c>
      <c r="AO1301" t="s">
        <v>78</v>
      </c>
      <c r="AP1301" t="s">
        <v>99</v>
      </c>
      <c r="AU1301" t="s">
        <v>100</v>
      </c>
      <c r="AV1301" t="s">
        <v>101</v>
      </c>
      <c r="AW1301" t="s">
        <v>102</v>
      </c>
      <c r="AX1301" t="s">
        <v>103</v>
      </c>
      <c r="AY1301" t="s">
        <v>3404</v>
      </c>
    </row>
    <row r="1302" spans="1:51" x14ac:dyDescent="0.25">
      <c r="A1302" t="s">
        <v>10767</v>
      </c>
      <c r="B1302" t="s">
        <v>10768</v>
      </c>
      <c r="C1302" t="s">
        <v>80</v>
      </c>
      <c r="D1302" t="s">
        <v>3315</v>
      </c>
      <c r="E1302" t="s">
        <v>10769</v>
      </c>
      <c r="F1302" t="s">
        <v>10770</v>
      </c>
      <c r="G1302" t="s">
        <v>11</v>
      </c>
      <c r="H1302" t="s">
        <v>347</v>
      </c>
      <c r="J1302" t="s">
        <v>999</v>
      </c>
      <c r="K1302" t="s">
        <v>1000</v>
      </c>
      <c r="L1302" t="s">
        <v>1001</v>
      </c>
      <c r="M1302" t="s">
        <v>1002</v>
      </c>
      <c r="N1302" t="s">
        <v>4453</v>
      </c>
      <c r="O1302" t="s">
        <v>1003</v>
      </c>
      <c r="Q1302" t="s">
        <v>1004</v>
      </c>
      <c r="R1302" t="s">
        <v>1015</v>
      </c>
      <c r="V1302" t="s">
        <v>3403</v>
      </c>
      <c r="Z1302" t="s">
        <v>75</v>
      </c>
      <c r="AA1302" t="s">
        <v>527</v>
      </c>
      <c r="AB1302" t="s">
        <v>10771</v>
      </c>
      <c r="AC1302" t="s">
        <v>3529</v>
      </c>
      <c r="AE1302" t="s">
        <v>212</v>
      </c>
      <c r="AF1302" t="s">
        <v>118</v>
      </c>
      <c r="AG1302" t="s">
        <v>1012</v>
      </c>
      <c r="AH1302" t="s">
        <v>75</v>
      </c>
      <c r="AJ1302" t="s">
        <v>78</v>
      </c>
      <c r="AK1302" t="s">
        <v>79</v>
      </c>
      <c r="AL1302" t="s">
        <v>10772</v>
      </c>
      <c r="AM1302" t="s">
        <v>10773</v>
      </c>
      <c r="AN1302" t="s">
        <v>98</v>
      </c>
      <c r="AO1302" t="s">
        <v>78</v>
      </c>
      <c r="AP1302" t="s">
        <v>99</v>
      </c>
      <c r="AU1302" t="s">
        <v>100</v>
      </c>
      <c r="AV1302" t="s">
        <v>101</v>
      </c>
      <c r="AW1302" t="s">
        <v>102</v>
      </c>
      <c r="AX1302" t="s">
        <v>103</v>
      </c>
      <c r="AY1302" t="s">
        <v>3404</v>
      </c>
    </row>
    <row r="1303" spans="1:51" x14ac:dyDescent="0.25">
      <c r="A1303" t="s">
        <v>10774</v>
      </c>
      <c r="B1303" t="s">
        <v>10775</v>
      </c>
      <c r="C1303" t="s">
        <v>80</v>
      </c>
      <c r="D1303" t="s">
        <v>965</v>
      </c>
      <c r="E1303" t="s">
        <v>1394</v>
      </c>
      <c r="F1303" t="s">
        <v>10776</v>
      </c>
      <c r="G1303" t="s">
        <v>11</v>
      </c>
      <c r="H1303" t="s">
        <v>347</v>
      </c>
      <c r="J1303" t="s">
        <v>999</v>
      </c>
      <c r="K1303" t="s">
        <v>1000</v>
      </c>
      <c r="L1303" t="s">
        <v>1001</v>
      </c>
      <c r="M1303" t="s">
        <v>1002</v>
      </c>
      <c r="N1303" t="s">
        <v>5081</v>
      </c>
      <c r="Q1303" t="s">
        <v>1004</v>
      </c>
      <c r="R1303" t="s">
        <v>1015</v>
      </c>
      <c r="Z1303" t="s">
        <v>75</v>
      </c>
      <c r="AA1303" t="s">
        <v>527</v>
      </c>
      <c r="AB1303" t="s">
        <v>10777</v>
      </c>
      <c r="AC1303" t="s">
        <v>529</v>
      </c>
      <c r="AE1303" t="s">
        <v>212</v>
      </c>
      <c r="AF1303" t="s">
        <v>118</v>
      </c>
      <c r="AG1303" t="s">
        <v>1012</v>
      </c>
      <c r="AH1303" t="s">
        <v>75</v>
      </c>
      <c r="AJ1303" t="s">
        <v>78</v>
      </c>
      <c r="AK1303" t="s">
        <v>79</v>
      </c>
      <c r="AL1303" t="s">
        <v>10778</v>
      </c>
      <c r="AM1303" t="s">
        <v>10779</v>
      </c>
      <c r="AN1303" t="s">
        <v>98</v>
      </c>
      <c r="AO1303" t="s">
        <v>78</v>
      </c>
      <c r="AP1303" t="s">
        <v>99</v>
      </c>
      <c r="AU1303" t="s">
        <v>100</v>
      </c>
      <c r="AV1303" t="s">
        <v>101</v>
      </c>
      <c r="AW1303" t="s">
        <v>102</v>
      </c>
      <c r="AX1303" t="s">
        <v>103</v>
      </c>
      <c r="AY1303" t="s">
        <v>3404</v>
      </c>
    </row>
    <row r="1304" spans="1:51" x14ac:dyDescent="0.25">
      <c r="A1304" t="s">
        <v>10780</v>
      </c>
      <c r="B1304" t="s">
        <v>10781</v>
      </c>
      <c r="C1304" t="s">
        <v>80</v>
      </c>
      <c r="D1304" t="s">
        <v>1159</v>
      </c>
      <c r="E1304" t="s">
        <v>2115</v>
      </c>
      <c r="F1304" t="s">
        <v>10782</v>
      </c>
      <c r="G1304" t="s">
        <v>11</v>
      </c>
      <c r="H1304" t="s">
        <v>347</v>
      </c>
      <c r="J1304" t="s">
        <v>999</v>
      </c>
      <c r="K1304" t="s">
        <v>1000</v>
      </c>
      <c r="L1304" t="s">
        <v>1001</v>
      </c>
      <c r="M1304" t="s">
        <v>1002</v>
      </c>
      <c r="N1304" t="s">
        <v>4208</v>
      </c>
      <c r="Q1304" t="s">
        <v>1004</v>
      </c>
      <c r="R1304" t="s">
        <v>1015</v>
      </c>
      <c r="Z1304" t="s">
        <v>75</v>
      </c>
      <c r="AA1304" t="s">
        <v>527</v>
      </c>
      <c r="AB1304" t="s">
        <v>10783</v>
      </c>
      <c r="AC1304" t="s">
        <v>10784</v>
      </c>
      <c r="AE1304" t="s">
        <v>212</v>
      </c>
      <c r="AF1304" t="s">
        <v>118</v>
      </c>
      <c r="AG1304" t="s">
        <v>1012</v>
      </c>
      <c r="AH1304" t="s">
        <v>75</v>
      </c>
      <c r="AJ1304" t="s">
        <v>78</v>
      </c>
      <c r="AK1304" t="s">
        <v>79</v>
      </c>
      <c r="AL1304" t="s">
        <v>10785</v>
      </c>
      <c r="AM1304" t="s">
        <v>10786</v>
      </c>
      <c r="AN1304" t="s">
        <v>98</v>
      </c>
      <c r="AO1304" t="s">
        <v>78</v>
      </c>
      <c r="AP1304" t="s">
        <v>99</v>
      </c>
      <c r="AU1304" t="s">
        <v>100</v>
      </c>
      <c r="AV1304" t="s">
        <v>101</v>
      </c>
      <c r="AW1304" t="s">
        <v>102</v>
      </c>
      <c r="AX1304" t="s">
        <v>103</v>
      </c>
      <c r="AY1304" t="s">
        <v>3404</v>
      </c>
    </row>
    <row r="1305" spans="1:51" x14ac:dyDescent="0.25">
      <c r="A1305" t="s">
        <v>10787</v>
      </c>
      <c r="B1305" t="s">
        <v>10788</v>
      </c>
      <c r="C1305" t="s">
        <v>9</v>
      </c>
      <c r="D1305" t="s">
        <v>2219</v>
      </c>
      <c r="E1305" t="s">
        <v>2220</v>
      </c>
      <c r="F1305" t="s">
        <v>1988</v>
      </c>
      <c r="G1305" t="s">
        <v>11</v>
      </c>
      <c r="H1305" t="s">
        <v>347</v>
      </c>
      <c r="J1305" t="s">
        <v>1610</v>
      </c>
      <c r="K1305" t="s">
        <v>1611</v>
      </c>
      <c r="L1305" t="s">
        <v>455</v>
      </c>
      <c r="M1305" t="s">
        <v>456</v>
      </c>
      <c r="N1305" t="s">
        <v>5973</v>
      </c>
      <c r="O1305" t="s">
        <v>7967</v>
      </c>
      <c r="Q1305" t="s">
        <v>1613</v>
      </c>
      <c r="R1305" t="s">
        <v>1618</v>
      </c>
      <c r="Z1305" t="s">
        <v>75</v>
      </c>
      <c r="AA1305" t="s">
        <v>236</v>
      </c>
      <c r="AE1305" t="s">
        <v>302</v>
      </c>
      <c r="AF1305" t="s">
        <v>118</v>
      </c>
      <c r="AG1305" t="s">
        <v>303</v>
      </c>
      <c r="AH1305" t="s">
        <v>75</v>
      </c>
      <c r="AJ1305" t="s">
        <v>78</v>
      </c>
      <c r="AK1305" t="s">
        <v>79</v>
      </c>
      <c r="AL1305" t="s">
        <v>10789</v>
      </c>
      <c r="AM1305" t="s">
        <v>10790</v>
      </c>
      <c r="AN1305" t="s">
        <v>98</v>
      </c>
      <c r="AO1305" t="s">
        <v>75</v>
      </c>
      <c r="AP1305" t="s">
        <v>75</v>
      </c>
      <c r="AU1305" t="s">
        <v>100</v>
      </c>
      <c r="AY1305" t="s">
        <v>2221</v>
      </c>
    </row>
    <row r="1306" spans="1:51" x14ac:dyDescent="0.25">
      <c r="A1306" t="s">
        <v>10791</v>
      </c>
      <c r="B1306" t="s">
        <v>10792</v>
      </c>
      <c r="C1306" t="s">
        <v>80</v>
      </c>
      <c r="D1306" t="s">
        <v>2867</v>
      </c>
      <c r="E1306" t="s">
        <v>2868</v>
      </c>
      <c r="F1306" t="s">
        <v>2869</v>
      </c>
      <c r="G1306" t="s">
        <v>11</v>
      </c>
      <c r="H1306" t="s">
        <v>347</v>
      </c>
      <c r="J1306" t="s">
        <v>1610</v>
      </c>
      <c r="K1306" t="s">
        <v>1611</v>
      </c>
      <c r="L1306" t="s">
        <v>455</v>
      </c>
      <c r="M1306" t="s">
        <v>456</v>
      </c>
      <c r="N1306" t="s">
        <v>4281</v>
      </c>
      <c r="O1306" t="s">
        <v>7967</v>
      </c>
      <c r="Q1306" t="s">
        <v>1613</v>
      </c>
      <c r="R1306" t="s">
        <v>1618</v>
      </c>
      <c r="Z1306" t="s">
        <v>75</v>
      </c>
      <c r="AA1306" t="s">
        <v>236</v>
      </c>
      <c r="AE1306" t="s">
        <v>302</v>
      </c>
      <c r="AF1306" t="s">
        <v>118</v>
      </c>
      <c r="AG1306" t="s">
        <v>303</v>
      </c>
      <c r="AH1306" t="s">
        <v>75</v>
      </c>
      <c r="AJ1306" t="s">
        <v>78</v>
      </c>
      <c r="AK1306" t="s">
        <v>79</v>
      </c>
      <c r="AL1306" t="s">
        <v>10793</v>
      </c>
      <c r="AM1306" t="s">
        <v>10794</v>
      </c>
      <c r="AN1306" t="s">
        <v>98</v>
      </c>
      <c r="AO1306" t="s">
        <v>75</v>
      </c>
      <c r="AP1306" t="s">
        <v>75</v>
      </c>
      <c r="AU1306" t="s">
        <v>100</v>
      </c>
      <c r="AY1306" t="s">
        <v>2221</v>
      </c>
    </row>
    <row r="1307" spans="1:51" x14ac:dyDescent="0.25">
      <c r="A1307" t="s">
        <v>10795</v>
      </c>
      <c r="B1307" t="s">
        <v>10796</v>
      </c>
      <c r="C1307" t="s">
        <v>80</v>
      </c>
      <c r="D1307" t="s">
        <v>3317</v>
      </c>
      <c r="E1307" t="s">
        <v>3318</v>
      </c>
      <c r="F1307" t="s">
        <v>3319</v>
      </c>
      <c r="G1307" t="s">
        <v>11</v>
      </c>
      <c r="H1307" t="s">
        <v>110</v>
      </c>
      <c r="J1307" t="s">
        <v>10697</v>
      </c>
      <c r="K1307" t="s">
        <v>10698</v>
      </c>
      <c r="N1307" t="s">
        <v>4949</v>
      </c>
      <c r="O1307" t="s">
        <v>10797</v>
      </c>
      <c r="Q1307" t="s">
        <v>10798</v>
      </c>
      <c r="R1307" t="s">
        <v>2899</v>
      </c>
      <c r="S1307" t="s">
        <v>10799</v>
      </c>
      <c r="V1307" t="s">
        <v>10800</v>
      </c>
      <c r="Z1307" t="s">
        <v>75</v>
      </c>
      <c r="AA1307" t="s">
        <v>76</v>
      </c>
      <c r="AE1307" t="s">
        <v>75</v>
      </c>
      <c r="AF1307" t="s">
        <v>75</v>
      </c>
      <c r="AG1307" t="s">
        <v>75</v>
      </c>
      <c r="AH1307" t="s">
        <v>75</v>
      </c>
      <c r="AJ1307" t="s">
        <v>78</v>
      </c>
      <c r="AK1307" t="s">
        <v>79</v>
      </c>
      <c r="AL1307" t="s">
        <v>10801</v>
      </c>
      <c r="AM1307" t="s">
        <v>10802</v>
      </c>
      <c r="AN1307" t="s">
        <v>98</v>
      </c>
      <c r="AO1307" t="s">
        <v>78</v>
      </c>
      <c r="AP1307" t="s">
        <v>99</v>
      </c>
      <c r="AU1307" t="s">
        <v>100</v>
      </c>
      <c r="AV1307" t="s">
        <v>101</v>
      </c>
      <c r="AW1307" t="s">
        <v>102</v>
      </c>
      <c r="AX1307" t="s">
        <v>103</v>
      </c>
      <c r="AY1307" t="s">
        <v>10803</v>
      </c>
    </row>
    <row r="1308" spans="1:51" x14ac:dyDescent="0.25">
      <c r="A1308" t="s">
        <v>10804</v>
      </c>
      <c r="B1308" t="s">
        <v>10805</v>
      </c>
      <c r="C1308" t="s">
        <v>80</v>
      </c>
      <c r="D1308" t="s">
        <v>2764</v>
      </c>
      <c r="E1308" t="s">
        <v>2765</v>
      </c>
      <c r="F1308" t="s">
        <v>2766</v>
      </c>
      <c r="G1308" t="s">
        <v>11</v>
      </c>
      <c r="H1308" t="s">
        <v>110</v>
      </c>
      <c r="I1308" t="s">
        <v>111</v>
      </c>
      <c r="J1308" t="s">
        <v>1830</v>
      </c>
      <c r="K1308" t="s">
        <v>1831</v>
      </c>
      <c r="L1308" t="s">
        <v>1832</v>
      </c>
      <c r="M1308" t="s">
        <v>310</v>
      </c>
      <c r="N1308" t="s">
        <v>4949</v>
      </c>
      <c r="O1308" t="s">
        <v>2767</v>
      </c>
      <c r="Q1308" t="s">
        <v>2593</v>
      </c>
      <c r="R1308" t="s">
        <v>2768</v>
      </c>
      <c r="Z1308" t="s">
        <v>75</v>
      </c>
      <c r="AA1308" t="s">
        <v>76</v>
      </c>
      <c r="AE1308" t="s">
        <v>117</v>
      </c>
      <c r="AF1308" t="s">
        <v>118</v>
      </c>
      <c r="AG1308" t="s">
        <v>97</v>
      </c>
      <c r="AH1308" t="s">
        <v>75</v>
      </c>
      <c r="AJ1308" t="s">
        <v>78</v>
      </c>
      <c r="AK1308" t="s">
        <v>79</v>
      </c>
      <c r="AL1308" t="s">
        <v>10806</v>
      </c>
      <c r="AM1308" t="s">
        <v>10807</v>
      </c>
      <c r="AN1308" t="s">
        <v>98</v>
      </c>
      <c r="AO1308" t="s">
        <v>75</v>
      </c>
      <c r="AP1308" t="s">
        <v>75</v>
      </c>
      <c r="AU1308" t="s">
        <v>100</v>
      </c>
      <c r="AY1308" t="s">
        <v>2769</v>
      </c>
    </row>
    <row r="1309" spans="1:51" x14ac:dyDescent="0.25">
      <c r="A1309" t="s">
        <v>10808</v>
      </c>
      <c r="B1309" t="s">
        <v>10809</v>
      </c>
      <c r="C1309" t="s">
        <v>80</v>
      </c>
      <c r="D1309" t="s">
        <v>533</v>
      </c>
      <c r="E1309" t="s">
        <v>3276</v>
      </c>
      <c r="F1309" t="s">
        <v>3428</v>
      </c>
      <c r="G1309" t="s">
        <v>11</v>
      </c>
      <c r="H1309" t="s">
        <v>110</v>
      </c>
      <c r="I1309" t="s">
        <v>111</v>
      </c>
      <c r="J1309" t="s">
        <v>7388</v>
      </c>
      <c r="K1309" t="s">
        <v>7389</v>
      </c>
      <c r="N1309" t="s">
        <v>750</v>
      </c>
      <c r="O1309" t="s">
        <v>3429</v>
      </c>
      <c r="Q1309" t="s">
        <v>3430</v>
      </c>
      <c r="R1309" t="s">
        <v>3431</v>
      </c>
      <c r="S1309" t="s">
        <v>3284</v>
      </c>
      <c r="V1309" t="s">
        <v>3279</v>
      </c>
      <c r="Z1309" t="s">
        <v>78</v>
      </c>
      <c r="AA1309" t="s">
        <v>76</v>
      </c>
      <c r="AE1309" t="s">
        <v>75</v>
      </c>
      <c r="AF1309" t="s">
        <v>75</v>
      </c>
      <c r="AG1309" t="s">
        <v>75</v>
      </c>
      <c r="AH1309" t="s">
        <v>75</v>
      </c>
      <c r="AJ1309" t="s">
        <v>78</v>
      </c>
      <c r="AK1309" t="s">
        <v>79</v>
      </c>
      <c r="AL1309" t="s">
        <v>10810</v>
      </c>
      <c r="AM1309" t="s">
        <v>10811</v>
      </c>
      <c r="AN1309" t="s">
        <v>98</v>
      </c>
      <c r="AO1309" t="s">
        <v>75</v>
      </c>
      <c r="AP1309" t="s">
        <v>75</v>
      </c>
      <c r="AU1309" t="s">
        <v>100</v>
      </c>
      <c r="AY1309" t="s">
        <v>1388</v>
      </c>
    </row>
    <row r="1310" spans="1:51" x14ac:dyDescent="0.25">
      <c r="A1310" t="s">
        <v>10812</v>
      </c>
      <c r="B1310" t="s">
        <v>10813</v>
      </c>
      <c r="C1310" t="s">
        <v>80</v>
      </c>
      <c r="D1310" t="s">
        <v>674</v>
      </c>
      <c r="E1310" t="s">
        <v>10814</v>
      </c>
      <c r="F1310" t="s">
        <v>5277</v>
      </c>
      <c r="G1310" t="s">
        <v>11</v>
      </c>
      <c r="H1310" t="s">
        <v>110</v>
      </c>
      <c r="J1310" t="s">
        <v>5120</v>
      </c>
      <c r="K1310" t="s">
        <v>5121</v>
      </c>
      <c r="N1310" t="s">
        <v>1573</v>
      </c>
      <c r="O1310" t="s">
        <v>2386</v>
      </c>
      <c r="Q1310" t="s">
        <v>2380</v>
      </c>
      <c r="R1310" t="s">
        <v>2387</v>
      </c>
      <c r="Z1310" t="s">
        <v>75</v>
      </c>
      <c r="AA1310" t="s">
        <v>76</v>
      </c>
      <c r="AE1310" t="s">
        <v>117</v>
      </c>
      <c r="AF1310" t="s">
        <v>118</v>
      </c>
      <c r="AG1310" t="s">
        <v>97</v>
      </c>
      <c r="AH1310" t="s">
        <v>75</v>
      </c>
      <c r="AJ1310" t="s">
        <v>78</v>
      </c>
      <c r="AK1310" t="s">
        <v>79</v>
      </c>
      <c r="AL1310" t="s">
        <v>10815</v>
      </c>
      <c r="AM1310" t="s">
        <v>10816</v>
      </c>
      <c r="AN1310" t="s">
        <v>98</v>
      </c>
      <c r="AO1310" t="s">
        <v>75</v>
      </c>
      <c r="AP1310" t="s">
        <v>75</v>
      </c>
      <c r="AU1310" t="s">
        <v>100</v>
      </c>
      <c r="AY1310" t="s">
        <v>10817</v>
      </c>
    </row>
    <row r="1311" spans="1:51" x14ac:dyDescent="0.25">
      <c r="A1311" t="s">
        <v>10818</v>
      </c>
      <c r="B1311" t="s">
        <v>10819</v>
      </c>
      <c r="C1311" t="s">
        <v>80</v>
      </c>
      <c r="D1311" t="s">
        <v>418</v>
      </c>
      <c r="E1311" t="s">
        <v>3062</v>
      </c>
      <c r="F1311" t="s">
        <v>3063</v>
      </c>
      <c r="G1311" t="s">
        <v>11</v>
      </c>
      <c r="H1311" t="s">
        <v>110</v>
      </c>
      <c r="I1311" t="s">
        <v>111</v>
      </c>
      <c r="J1311" t="s">
        <v>1830</v>
      </c>
      <c r="K1311" t="s">
        <v>1831</v>
      </c>
      <c r="L1311" t="s">
        <v>1832</v>
      </c>
      <c r="M1311" t="s">
        <v>310</v>
      </c>
      <c r="N1311" t="s">
        <v>3064</v>
      </c>
      <c r="O1311" t="s">
        <v>3065</v>
      </c>
      <c r="Q1311" t="s">
        <v>2969</v>
      </c>
      <c r="R1311" t="s">
        <v>3066</v>
      </c>
      <c r="Z1311" t="s">
        <v>75</v>
      </c>
      <c r="AA1311" t="s">
        <v>76</v>
      </c>
      <c r="AE1311" t="s">
        <v>117</v>
      </c>
      <c r="AF1311" t="s">
        <v>118</v>
      </c>
      <c r="AG1311" t="s">
        <v>97</v>
      </c>
      <c r="AH1311" t="s">
        <v>75</v>
      </c>
      <c r="AJ1311" t="s">
        <v>78</v>
      </c>
      <c r="AK1311" t="s">
        <v>79</v>
      </c>
      <c r="AL1311" t="s">
        <v>10820</v>
      </c>
      <c r="AM1311" t="s">
        <v>10821</v>
      </c>
      <c r="AN1311" t="s">
        <v>98</v>
      </c>
      <c r="AO1311" t="s">
        <v>75</v>
      </c>
      <c r="AP1311" t="s">
        <v>75</v>
      </c>
      <c r="AU1311" t="s">
        <v>100</v>
      </c>
      <c r="AY1311" t="s">
        <v>3067</v>
      </c>
    </row>
    <row r="1312" spans="1:51" x14ac:dyDescent="0.25">
      <c r="A1312" t="s">
        <v>10822</v>
      </c>
      <c r="B1312" t="s">
        <v>10823</v>
      </c>
      <c r="C1312" t="s">
        <v>9</v>
      </c>
      <c r="D1312" t="s">
        <v>1980</v>
      </c>
      <c r="E1312" t="s">
        <v>1981</v>
      </c>
      <c r="F1312" t="s">
        <v>1982</v>
      </c>
      <c r="G1312" t="s">
        <v>11</v>
      </c>
      <c r="H1312" t="s">
        <v>110</v>
      </c>
      <c r="J1312" t="s">
        <v>1492</v>
      </c>
      <c r="K1312" t="s">
        <v>1493</v>
      </c>
      <c r="L1312" t="s">
        <v>455</v>
      </c>
      <c r="M1312" t="s">
        <v>456</v>
      </c>
      <c r="N1312" t="s">
        <v>465</v>
      </c>
      <c r="O1312" t="s">
        <v>1983</v>
      </c>
      <c r="Q1312" t="s">
        <v>1984</v>
      </c>
      <c r="R1312" t="s">
        <v>1985</v>
      </c>
      <c r="S1312" t="s">
        <v>1986</v>
      </c>
      <c r="V1312" t="s">
        <v>1512</v>
      </c>
      <c r="Z1312" t="s">
        <v>75</v>
      </c>
      <c r="AA1312" t="s">
        <v>116</v>
      </c>
      <c r="AE1312" t="s">
        <v>302</v>
      </c>
      <c r="AF1312" t="s">
        <v>118</v>
      </c>
      <c r="AG1312" t="s">
        <v>303</v>
      </c>
      <c r="AH1312" t="s">
        <v>75</v>
      </c>
      <c r="AJ1312" t="s">
        <v>78</v>
      </c>
      <c r="AK1312" t="s">
        <v>79</v>
      </c>
      <c r="AL1312" t="s">
        <v>10824</v>
      </c>
      <c r="AM1312" t="s">
        <v>10825</v>
      </c>
      <c r="AN1312" t="s">
        <v>98</v>
      </c>
      <c r="AO1312" t="s">
        <v>75</v>
      </c>
      <c r="AP1312" t="s">
        <v>75</v>
      </c>
      <c r="AU1312" t="s">
        <v>100</v>
      </c>
      <c r="AY1312" t="s">
        <v>823</v>
      </c>
    </row>
    <row r="1313" spans="1:51" x14ac:dyDescent="0.25">
      <c r="A1313" t="s">
        <v>10826</v>
      </c>
      <c r="B1313" t="s">
        <v>10827</v>
      </c>
      <c r="C1313" t="s">
        <v>9</v>
      </c>
      <c r="D1313" t="s">
        <v>428</v>
      </c>
      <c r="E1313" t="s">
        <v>429</v>
      </c>
      <c r="F1313" t="s">
        <v>430</v>
      </c>
      <c r="G1313" t="s">
        <v>11</v>
      </c>
      <c r="H1313" t="s">
        <v>110</v>
      </c>
      <c r="I1313" t="s">
        <v>201</v>
      </c>
      <c r="J1313" t="s">
        <v>10828</v>
      </c>
      <c r="K1313" t="s">
        <v>10829</v>
      </c>
      <c r="N1313" t="s">
        <v>411</v>
      </c>
      <c r="O1313" t="s">
        <v>412</v>
      </c>
      <c r="Q1313" t="s">
        <v>413</v>
      </c>
      <c r="R1313" t="s">
        <v>414</v>
      </c>
      <c r="Z1313" t="s">
        <v>75</v>
      </c>
      <c r="AA1313" t="s">
        <v>76</v>
      </c>
      <c r="AE1313" t="s">
        <v>75</v>
      </c>
      <c r="AF1313" t="s">
        <v>75</v>
      </c>
      <c r="AG1313" t="s">
        <v>75</v>
      </c>
      <c r="AH1313" t="s">
        <v>75</v>
      </c>
      <c r="AJ1313" t="s">
        <v>78</v>
      </c>
      <c r="AK1313" t="s">
        <v>79</v>
      </c>
      <c r="AL1313" t="s">
        <v>10830</v>
      </c>
      <c r="AM1313" t="s">
        <v>10831</v>
      </c>
      <c r="AN1313" t="s">
        <v>98</v>
      </c>
      <c r="AO1313" t="s">
        <v>75</v>
      </c>
      <c r="AP1313" t="s">
        <v>75</v>
      </c>
      <c r="AU1313" t="s">
        <v>100</v>
      </c>
      <c r="AY1313" t="s">
        <v>1518</v>
      </c>
    </row>
    <row r="1314" spans="1:51" x14ac:dyDescent="0.25">
      <c r="A1314" t="s">
        <v>10832</v>
      </c>
      <c r="B1314" t="s">
        <v>10833</v>
      </c>
      <c r="C1314" t="s">
        <v>80</v>
      </c>
      <c r="D1314" t="s">
        <v>418</v>
      </c>
      <c r="E1314" t="s">
        <v>419</v>
      </c>
      <c r="F1314" t="s">
        <v>420</v>
      </c>
      <c r="G1314" t="s">
        <v>11</v>
      </c>
      <c r="H1314" t="s">
        <v>110</v>
      </c>
      <c r="I1314" t="s">
        <v>201</v>
      </c>
      <c r="J1314" t="s">
        <v>10828</v>
      </c>
      <c r="K1314" t="s">
        <v>10829</v>
      </c>
      <c r="N1314" t="s">
        <v>411</v>
      </c>
      <c r="O1314" t="s">
        <v>412</v>
      </c>
      <c r="Q1314" t="s">
        <v>413</v>
      </c>
      <c r="R1314" t="s">
        <v>414</v>
      </c>
      <c r="Z1314" t="s">
        <v>75</v>
      </c>
      <c r="AA1314" t="s">
        <v>76</v>
      </c>
      <c r="AE1314" t="s">
        <v>75</v>
      </c>
      <c r="AF1314" t="s">
        <v>75</v>
      </c>
      <c r="AG1314" t="s">
        <v>75</v>
      </c>
      <c r="AH1314" t="s">
        <v>75</v>
      </c>
      <c r="AJ1314" t="s">
        <v>78</v>
      </c>
      <c r="AK1314" t="s">
        <v>79</v>
      </c>
      <c r="AL1314" t="s">
        <v>10834</v>
      </c>
      <c r="AM1314" t="s">
        <v>10835</v>
      </c>
      <c r="AN1314" t="s">
        <v>98</v>
      </c>
      <c r="AO1314" t="s">
        <v>75</v>
      </c>
      <c r="AP1314" t="s">
        <v>75</v>
      </c>
      <c r="AU1314" t="s">
        <v>100</v>
      </c>
      <c r="AY1314" t="s">
        <v>421</v>
      </c>
    </row>
    <row r="1315" spans="1:51" x14ac:dyDescent="0.25">
      <c r="A1315" t="s">
        <v>10836</v>
      </c>
      <c r="B1315" t="s">
        <v>10837</v>
      </c>
      <c r="C1315" t="s">
        <v>9</v>
      </c>
      <c r="D1315" t="s">
        <v>415</v>
      </c>
      <c r="E1315" t="s">
        <v>416</v>
      </c>
      <c r="F1315" t="s">
        <v>417</v>
      </c>
      <c r="G1315" t="s">
        <v>11</v>
      </c>
      <c r="H1315" t="s">
        <v>110</v>
      </c>
      <c r="I1315" t="s">
        <v>201</v>
      </c>
      <c r="J1315" t="s">
        <v>10828</v>
      </c>
      <c r="K1315" t="s">
        <v>10829</v>
      </c>
      <c r="N1315" t="s">
        <v>411</v>
      </c>
      <c r="O1315" t="s">
        <v>412</v>
      </c>
      <c r="Q1315" t="s">
        <v>413</v>
      </c>
      <c r="R1315" t="s">
        <v>414</v>
      </c>
      <c r="Z1315" t="s">
        <v>75</v>
      </c>
      <c r="AA1315" t="s">
        <v>76</v>
      </c>
      <c r="AE1315" t="s">
        <v>75</v>
      </c>
      <c r="AF1315" t="s">
        <v>75</v>
      </c>
      <c r="AG1315" t="s">
        <v>75</v>
      </c>
      <c r="AH1315" t="s">
        <v>75</v>
      </c>
      <c r="AJ1315" t="s">
        <v>78</v>
      </c>
      <c r="AK1315" t="s">
        <v>79</v>
      </c>
      <c r="AL1315" t="s">
        <v>10838</v>
      </c>
      <c r="AM1315" t="s">
        <v>10839</v>
      </c>
      <c r="AN1315" t="s">
        <v>98</v>
      </c>
      <c r="AO1315" t="s">
        <v>75</v>
      </c>
      <c r="AP1315" t="s">
        <v>75</v>
      </c>
      <c r="AU1315" t="s">
        <v>100</v>
      </c>
      <c r="AY1315" t="s">
        <v>1518</v>
      </c>
    </row>
    <row r="1316" spans="1:51" x14ac:dyDescent="0.25">
      <c r="A1316" t="s">
        <v>10840</v>
      </c>
      <c r="B1316" t="s">
        <v>10841</v>
      </c>
      <c r="C1316" t="s">
        <v>80</v>
      </c>
      <c r="D1316" t="s">
        <v>2620</v>
      </c>
      <c r="E1316" t="s">
        <v>2621</v>
      </c>
      <c r="F1316" t="s">
        <v>2622</v>
      </c>
      <c r="G1316" t="s">
        <v>11</v>
      </c>
      <c r="H1316" t="s">
        <v>110</v>
      </c>
      <c r="J1316" t="s">
        <v>1481</v>
      </c>
      <c r="K1316" t="s">
        <v>1482</v>
      </c>
      <c r="L1316" t="s">
        <v>1483</v>
      </c>
      <c r="M1316" t="s">
        <v>13</v>
      </c>
      <c r="N1316" t="s">
        <v>9113</v>
      </c>
      <c r="O1316" t="s">
        <v>2623</v>
      </c>
      <c r="Q1316" t="s">
        <v>2624</v>
      </c>
      <c r="R1316" t="s">
        <v>2625</v>
      </c>
      <c r="Z1316" t="s">
        <v>75</v>
      </c>
      <c r="AA1316" t="s">
        <v>76</v>
      </c>
      <c r="AE1316" t="s">
        <v>117</v>
      </c>
      <c r="AF1316" t="s">
        <v>118</v>
      </c>
      <c r="AG1316" t="s">
        <v>97</v>
      </c>
      <c r="AH1316" t="s">
        <v>75</v>
      </c>
      <c r="AJ1316" t="s">
        <v>78</v>
      </c>
      <c r="AK1316" t="s">
        <v>79</v>
      </c>
      <c r="AL1316" t="s">
        <v>10842</v>
      </c>
      <c r="AM1316" t="s">
        <v>10843</v>
      </c>
      <c r="AN1316" t="s">
        <v>98</v>
      </c>
      <c r="AO1316" t="s">
        <v>75</v>
      </c>
      <c r="AP1316" t="s">
        <v>75</v>
      </c>
      <c r="AU1316" t="s">
        <v>100</v>
      </c>
      <c r="AY1316" t="s">
        <v>140</v>
      </c>
    </row>
    <row r="1317" spans="1:51" x14ac:dyDescent="0.25">
      <c r="A1317" t="s">
        <v>10844</v>
      </c>
      <c r="B1317" t="s">
        <v>10845</v>
      </c>
      <c r="C1317" t="s">
        <v>80</v>
      </c>
      <c r="D1317" t="s">
        <v>422</v>
      </c>
      <c r="E1317" t="s">
        <v>423</v>
      </c>
      <c r="F1317" t="s">
        <v>424</v>
      </c>
      <c r="G1317" t="s">
        <v>11</v>
      </c>
      <c r="H1317" t="s">
        <v>110</v>
      </c>
      <c r="I1317" t="s">
        <v>201</v>
      </c>
      <c r="J1317" t="s">
        <v>10828</v>
      </c>
      <c r="K1317" t="s">
        <v>10829</v>
      </c>
      <c r="N1317" t="s">
        <v>411</v>
      </c>
      <c r="O1317" t="s">
        <v>412</v>
      </c>
      <c r="Q1317" t="s">
        <v>413</v>
      </c>
      <c r="R1317" t="s">
        <v>414</v>
      </c>
      <c r="Z1317" t="s">
        <v>75</v>
      </c>
      <c r="AA1317" t="s">
        <v>76</v>
      </c>
      <c r="AE1317" t="s">
        <v>75</v>
      </c>
      <c r="AF1317" t="s">
        <v>75</v>
      </c>
      <c r="AG1317" t="s">
        <v>75</v>
      </c>
      <c r="AH1317" t="s">
        <v>75</v>
      </c>
      <c r="AJ1317" t="s">
        <v>78</v>
      </c>
      <c r="AK1317" t="s">
        <v>79</v>
      </c>
      <c r="AL1317" t="s">
        <v>10846</v>
      </c>
      <c r="AM1317" t="s">
        <v>10847</v>
      </c>
      <c r="AN1317" t="s">
        <v>98</v>
      </c>
      <c r="AO1317" t="s">
        <v>75</v>
      </c>
      <c r="AP1317" t="s">
        <v>75</v>
      </c>
      <c r="AU1317" t="s">
        <v>100</v>
      </c>
      <c r="AY1317" t="s">
        <v>1518</v>
      </c>
    </row>
    <row r="1318" spans="1:51" x14ac:dyDescent="0.25">
      <c r="A1318" t="s">
        <v>10848</v>
      </c>
      <c r="B1318" t="s">
        <v>10849</v>
      </c>
      <c r="C1318" t="s">
        <v>80</v>
      </c>
      <c r="D1318" t="s">
        <v>105</v>
      </c>
      <c r="E1318" t="s">
        <v>409</v>
      </c>
      <c r="F1318" t="s">
        <v>410</v>
      </c>
      <c r="G1318" t="s">
        <v>11</v>
      </c>
      <c r="H1318" t="s">
        <v>110</v>
      </c>
      <c r="I1318" t="s">
        <v>201</v>
      </c>
      <c r="J1318" t="s">
        <v>10828</v>
      </c>
      <c r="K1318" t="s">
        <v>10829</v>
      </c>
      <c r="N1318" t="s">
        <v>411</v>
      </c>
      <c r="O1318" t="s">
        <v>412</v>
      </c>
      <c r="Q1318" t="s">
        <v>413</v>
      </c>
      <c r="R1318" t="s">
        <v>414</v>
      </c>
      <c r="Z1318" t="s">
        <v>75</v>
      </c>
      <c r="AA1318" t="s">
        <v>76</v>
      </c>
      <c r="AE1318" t="s">
        <v>75</v>
      </c>
      <c r="AF1318" t="s">
        <v>75</v>
      </c>
      <c r="AG1318" t="s">
        <v>75</v>
      </c>
      <c r="AH1318" t="s">
        <v>75</v>
      </c>
      <c r="AJ1318" t="s">
        <v>78</v>
      </c>
      <c r="AK1318" t="s">
        <v>79</v>
      </c>
      <c r="AL1318" t="s">
        <v>10850</v>
      </c>
      <c r="AM1318" t="s">
        <v>10851</v>
      </c>
      <c r="AN1318" t="s">
        <v>98</v>
      </c>
      <c r="AO1318" t="s">
        <v>75</v>
      </c>
      <c r="AP1318" t="s">
        <v>75</v>
      </c>
      <c r="AU1318" t="s">
        <v>100</v>
      </c>
      <c r="AY1318" t="s">
        <v>961</v>
      </c>
    </row>
    <row r="1319" spans="1:51" x14ac:dyDescent="0.25">
      <c r="A1319" t="s">
        <v>10852</v>
      </c>
      <c r="B1319" t="s">
        <v>10853</v>
      </c>
      <c r="C1319" t="s">
        <v>80</v>
      </c>
      <c r="D1319" t="s">
        <v>2502</v>
      </c>
      <c r="E1319" t="s">
        <v>2631</v>
      </c>
      <c r="F1319" t="s">
        <v>2635</v>
      </c>
      <c r="G1319" t="s">
        <v>11</v>
      </c>
      <c r="H1319" t="s">
        <v>110</v>
      </c>
      <c r="J1319" t="s">
        <v>1481</v>
      </c>
      <c r="K1319" t="s">
        <v>1482</v>
      </c>
      <c r="L1319" t="s">
        <v>1483</v>
      </c>
      <c r="M1319" t="s">
        <v>13</v>
      </c>
      <c r="N1319" t="s">
        <v>9113</v>
      </c>
      <c r="O1319" t="s">
        <v>2633</v>
      </c>
      <c r="Q1319" t="s">
        <v>1485</v>
      </c>
      <c r="R1319" t="s">
        <v>1486</v>
      </c>
      <c r="Z1319" t="s">
        <v>75</v>
      </c>
      <c r="AA1319" t="s">
        <v>76</v>
      </c>
      <c r="AE1319" t="s">
        <v>117</v>
      </c>
      <c r="AF1319" t="s">
        <v>118</v>
      </c>
      <c r="AG1319" t="s">
        <v>97</v>
      </c>
      <c r="AH1319" t="s">
        <v>75</v>
      </c>
      <c r="AJ1319" t="s">
        <v>78</v>
      </c>
      <c r="AK1319" t="s">
        <v>79</v>
      </c>
      <c r="AL1319" t="s">
        <v>10854</v>
      </c>
      <c r="AM1319" t="s">
        <v>10855</v>
      </c>
      <c r="AN1319" t="s">
        <v>98</v>
      </c>
      <c r="AO1319" t="s">
        <v>75</v>
      </c>
      <c r="AP1319" t="s">
        <v>75</v>
      </c>
      <c r="AU1319" t="s">
        <v>100</v>
      </c>
      <c r="AY1319" t="s">
        <v>140</v>
      </c>
    </row>
    <row r="1320" spans="1:51" x14ac:dyDescent="0.25">
      <c r="A1320" t="s">
        <v>10856</v>
      </c>
      <c r="B1320" t="s">
        <v>10857</v>
      </c>
      <c r="C1320" t="s">
        <v>9</v>
      </c>
      <c r="D1320" t="s">
        <v>1900</v>
      </c>
      <c r="E1320" t="s">
        <v>2631</v>
      </c>
      <c r="F1320" t="s">
        <v>2632</v>
      </c>
      <c r="G1320" t="s">
        <v>11</v>
      </c>
      <c r="H1320" t="s">
        <v>110</v>
      </c>
      <c r="J1320" t="s">
        <v>1481</v>
      </c>
      <c r="K1320" t="s">
        <v>1482</v>
      </c>
      <c r="L1320" t="s">
        <v>1483</v>
      </c>
      <c r="M1320" t="s">
        <v>13</v>
      </c>
      <c r="N1320" t="s">
        <v>9113</v>
      </c>
      <c r="O1320" t="s">
        <v>2633</v>
      </c>
      <c r="Q1320" t="s">
        <v>1485</v>
      </c>
      <c r="R1320" t="s">
        <v>1486</v>
      </c>
      <c r="Z1320" t="s">
        <v>75</v>
      </c>
      <c r="AA1320" t="s">
        <v>76</v>
      </c>
      <c r="AE1320" t="s">
        <v>117</v>
      </c>
      <c r="AF1320" t="s">
        <v>118</v>
      </c>
      <c r="AG1320" t="s">
        <v>97</v>
      </c>
      <c r="AH1320" t="s">
        <v>75</v>
      </c>
      <c r="AJ1320" t="s">
        <v>78</v>
      </c>
      <c r="AK1320" t="s">
        <v>79</v>
      </c>
      <c r="AL1320" t="s">
        <v>10858</v>
      </c>
      <c r="AM1320" t="s">
        <v>10859</v>
      </c>
      <c r="AN1320" t="s">
        <v>98</v>
      </c>
      <c r="AO1320" t="s">
        <v>75</v>
      </c>
      <c r="AP1320" t="s">
        <v>75</v>
      </c>
      <c r="AU1320" t="s">
        <v>100</v>
      </c>
      <c r="AY1320" t="s">
        <v>140</v>
      </c>
    </row>
    <row r="1321" spans="1:51" x14ac:dyDescent="0.25">
      <c r="A1321" t="s">
        <v>10860</v>
      </c>
      <c r="B1321" t="s">
        <v>10861</v>
      </c>
      <c r="C1321" t="s">
        <v>80</v>
      </c>
      <c r="D1321" t="s">
        <v>935</v>
      </c>
      <c r="E1321" t="s">
        <v>2629</v>
      </c>
      <c r="F1321" t="s">
        <v>2630</v>
      </c>
      <c r="G1321" t="s">
        <v>11</v>
      </c>
      <c r="H1321" t="s">
        <v>110</v>
      </c>
      <c r="J1321" t="s">
        <v>1481</v>
      </c>
      <c r="K1321" t="s">
        <v>1482</v>
      </c>
      <c r="L1321" t="s">
        <v>1483</v>
      </c>
      <c r="M1321" t="s">
        <v>13</v>
      </c>
      <c r="N1321" t="s">
        <v>9113</v>
      </c>
      <c r="O1321" t="s">
        <v>2623</v>
      </c>
      <c r="Q1321" t="s">
        <v>2624</v>
      </c>
      <c r="R1321" t="s">
        <v>2625</v>
      </c>
      <c r="Z1321" t="s">
        <v>75</v>
      </c>
      <c r="AA1321" t="s">
        <v>76</v>
      </c>
      <c r="AE1321" t="s">
        <v>117</v>
      </c>
      <c r="AF1321" t="s">
        <v>118</v>
      </c>
      <c r="AG1321" t="s">
        <v>97</v>
      </c>
      <c r="AH1321" t="s">
        <v>75</v>
      </c>
      <c r="AJ1321" t="s">
        <v>78</v>
      </c>
      <c r="AK1321" t="s">
        <v>79</v>
      </c>
      <c r="AL1321" t="s">
        <v>10862</v>
      </c>
      <c r="AM1321" t="s">
        <v>10863</v>
      </c>
      <c r="AN1321" t="s">
        <v>98</v>
      </c>
      <c r="AO1321" t="s">
        <v>75</v>
      </c>
      <c r="AP1321" t="s">
        <v>75</v>
      </c>
      <c r="AU1321" t="s">
        <v>100</v>
      </c>
      <c r="AY1321" t="s">
        <v>140</v>
      </c>
    </row>
    <row r="1322" spans="1:51" x14ac:dyDescent="0.25">
      <c r="A1322" t="s">
        <v>10864</v>
      </c>
      <c r="B1322" t="s">
        <v>10865</v>
      </c>
      <c r="C1322" t="s">
        <v>80</v>
      </c>
      <c r="D1322" t="s">
        <v>1020</v>
      </c>
      <c r="E1322" t="s">
        <v>2356</v>
      </c>
      <c r="F1322" t="s">
        <v>2626</v>
      </c>
      <c r="G1322" t="s">
        <v>11</v>
      </c>
      <c r="H1322" t="s">
        <v>110</v>
      </c>
      <c r="J1322" t="s">
        <v>1481</v>
      </c>
      <c r="K1322" t="s">
        <v>1482</v>
      </c>
      <c r="L1322" t="s">
        <v>1483</v>
      </c>
      <c r="M1322" t="s">
        <v>13</v>
      </c>
      <c r="N1322" t="s">
        <v>9113</v>
      </c>
      <c r="O1322" t="s">
        <v>2627</v>
      </c>
      <c r="Q1322" t="s">
        <v>1485</v>
      </c>
      <c r="R1322" t="s">
        <v>2628</v>
      </c>
      <c r="Z1322" t="s">
        <v>75</v>
      </c>
      <c r="AA1322" t="s">
        <v>76</v>
      </c>
      <c r="AE1322" t="s">
        <v>117</v>
      </c>
      <c r="AF1322" t="s">
        <v>118</v>
      </c>
      <c r="AG1322" t="s">
        <v>97</v>
      </c>
      <c r="AH1322" t="s">
        <v>75</v>
      </c>
      <c r="AJ1322" t="s">
        <v>78</v>
      </c>
      <c r="AK1322" t="s">
        <v>79</v>
      </c>
      <c r="AL1322" t="s">
        <v>10866</v>
      </c>
      <c r="AM1322" t="s">
        <v>10867</v>
      </c>
      <c r="AN1322" t="s">
        <v>98</v>
      </c>
      <c r="AO1322" t="s">
        <v>75</v>
      </c>
      <c r="AP1322" t="s">
        <v>75</v>
      </c>
      <c r="AU1322" t="s">
        <v>100</v>
      </c>
      <c r="AY1322" t="s">
        <v>140</v>
      </c>
    </row>
    <row r="1323" spans="1:51" x14ac:dyDescent="0.25">
      <c r="A1323" t="s">
        <v>10868</v>
      </c>
      <c r="B1323" t="s">
        <v>10869</v>
      </c>
      <c r="C1323" t="s">
        <v>80</v>
      </c>
      <c r="D1323" t="s">
        <v>586</v>
      </c>
      <c r="E1323" t="s">
        <v>2636</v>
      </c>
      <c r="F1323" t="s">
        <v>2637</v>
      </c>
      <c r="G1323" t="s">
        <v>11</v>
      </c>
      <c r="H1323" t="s">
        <v>110</v>
      </c>
      <c r="I1323" t="s">
        <v>201</v>
      </c>
      <c r="J1323" t="s">
        <v>1481</v>
      </c>
      <c r="K1323" t="s">
        <v>1482</v>
      </c>
      <c r="L1323" t="s">
        <v>1483</v>
      </c>
      <c r="M1323" t="s">
        <v>13</v>
      </c>
      <c r="N1323" t="s">
        <v>9113</v>
      </c>
      <c r="O1323" t="s">
        <v>2638</v>
      </c>
      <c r="Q1323" t="s">
        <v>1485</v>
      </c>
      <c r="R1323" t="s">
        <v>1486</v>
      </c>
      <c r="Z1323" t="s">
        <v>75</v>
      </c>
      <c r="AA1323" t="s">
        <v>76</v>
      </c>
      <c r="AE1323" t="s">
        <v>117</v>
      </c>
      <c r="AF1323" t="s">
        <v>118</v>
      </c>
      <c r="AG1323" t="s">
        <v>97</v>
      </c>
      <c r="AH1323" t="s">
        <v>75</v>
      </c>
      <c r="AJ1323" t="s">
        <v>78</v>
      </c>
      <c r="AK1323" t="s">
        <v>79</v>
      </c>
      <c r="AL1323" t="s">
        <v>10870</v>
      </c>
      <c r="AM1323" t="s">
        <v>10871</v>
      </c>
      <c r="AN1323" t="s">
        <v>98</v>
      </c>
      <c r="AO1323" t="s">
        <v>75</v>
      </c>
      <c r="AP1323" t="s">
        <v>75</v>
      </c>
      <c r="AU1323" t="s">
        <v>100</v>
      </c>
      <c r="AY1323" t="s">
        <v>140</v>
      </c>
    </row>
    <row r="1324" spans="1:51" x14ac:dyDescent="0.25">
      <c r="A1324" t="s">
        <v>10872</v>
      </c>
      <c r="B1324" t="s">
        <v>10873</v>
      </c>
      <c r="C1324" t="s">
        <v>9</v>
      </c>
      <c r="D1324" t="s">
        <v>1137</v>
      </c>
      <c r="E1324" t="s">
        <v>3673</v>
      </c>
      <c r="F1324" t="s">
        <v>3940</v>
      </c>
      <c r="G1324" t="s">
        <v>11</v>
      </c>
      <c r="H1324" t="s">
        <v>110</v>
      </c>
      <c r="I1324" t="s">
        <v>201</v>
      </c>
      <c r="J1324" t="s">
        <v>1481</v>
      </c>
      <c r="K1324" t="s">
        <v>1482</v>
      </c>
      <c r="L1324" t="s">
        <v>1483</v>
      </c>
      <c r="M1324" t="s">
        <v>13</v>
      </c>
      <c r="N1324" t="s">
        <v>3538</v>
      </c>
      <c r="O1324" t="s">
        <v>3941</v>
      </c>
      <c r="Q1324" t="s">
        <v>2624</v>
      </c>
      <c r="R1324" t="s">
        <v>3942</v>
      </c>
      <c r="S1324" t="s">
        <v>3943</v>
      </c>
      <c r="Z1324" t="s">
        <v>75</v>
      </c>
      <c r="AA1324" t="s">
        <v>76</v>
      </c>
      <c r="AE1324" t="s">
        <v>117</v>
      </c>
      <c r="AF1324" t="s">
        <v>118</v>
      </c>
      <c r="AG1324" t="s">
        <v>97</v>
      </c>
      <c r="AH1324" t="s">
        <v>75</v>
      </c>
      <c r="AJ1324" t="s">
        <v>78</v>
      </c>
      <c r="AK1324" t="s">
        <v>79</v>
      </c>
      <c r="AL1324" t="s">
        <v>10874</v>
      </c>
      <c r="AM1324" t="s">
        <v>10875</v>
      </c>
      <c r="AN1324" t="s">
        <v>98</v>
      </c>
      <c r="AO1324" t="s">
        <v>75</v>
      </c>
      <c r="AP1324" t="s">
        <v>75</v>
      </c>
      <c r="AU1324" t="s">
        <v>100</v>
      </c>
      <c r="AY1324" t="s">
        <v>140</v>
      </c>
    </row>
    <row r="1325" spans="1:51" x14ac:dyDescent="0.25">
      <c r="A1325" t="s">
        <v>10876</v>
      </c>
      <c r="B1325" t="s">
        <v>10877</v>
      </c>
      <c r="C1325" t="s">
        <v>80</v>
      </c>
      <c r="D1325" t="s">
        <v>877</v>
      </c>
      <c r="E1325" t="s">
        <v>10878</v>
      </c>
      <c r="F1325" t="s">
        <v>10879</v>
      </c>
      <c r="G1325" t="s">
        <v>11</v>
      </c>
      <c r="H1325" t="s">
        <v>110</v>
      </c>
      <c r="J1325" t="s">
        <v>3397</v>
      </c>
      <c r="K1325" t="s">
        <v>3398</v>
      </c>
      <c r="N1325" t="s">
        <v>3091</v>
      </c>
      <c r="O1325" t="s">
        <v>10880</v>
      </c>
      <c r="Q1325" t="s">
        <v>3399</v>
      </c>
      <c r="R1325" t="s">
        <v>10881</v>
      </c>
      <c r="Z1325" t="s">
        <v>75</v>
      </c>
      <c r="AA1325" t="s">
        <v>236</v>
      </c>
      <c r="AE1325" t="s">
        <v>302</v>
      </c>
      <c r="AF1325" t="s">
        <v>118</v>
      </c>
      <c r="AG1325" t="s">
        <v>303</v>
      </c>
      <c r="AH1325" t="s">
        <v>75</v>
      </c>
      <c r="AJ1325" t="s">
        <v>78</v>
      </c>
      <c r="AK1325" t="s">
        <v>79</v>
      </c>
      <c r="AL1325" t="s">
        <v>10882</v>
      </c>
      <c r="AM1325" t="s">
        <v>10883</v>
      </c>
      <c r="AN1325" t="s">
        <v>98</v>
      </c>
      <c r="AO1325" t="s">
        <v>75</v>
      </c>
      <c r="AP1325" t="s">
        <v>75</v>
      </c>
      <c r="AU1325" t="s">
        <v>100</v>
      </c>
      <c r="AY1325" t="s">
        <v>10884</v>
      </c>
    </row>
    <row r="1326" spans="1:51" x14ac:dyDescent="0.25">
      <c r="A1326" t="s">
        <v>10885</v>
      </c>
      <c r="B1326" t="s">
        <v>10886</v>
      </c>
      <c r="C1326" t="s">
        <v>80</v>
      </c>
      <c r="D1326" t="s">
        <v>149</v>
      </c>
      <c r="E1326" t="s">
        <v>1259</v>
      </c>
      <c r="F1326" t="s">
        <v>1260</v>
      </c>
      <c r="G1326" t="s">
        <v>11</v>
      </c>
      <c r="H1326" t="s">
        <v>110</v>
      </c>
      <c r="J1326" t="s">
        <v>1226</v>
      </c>
      <c r="K1326" t="s">
        <v>6327</v>
      </c>
      <c r="L1326" t="s">
        <v>1227</v>
      </c>
      <c r="M1326" t="s">
        <v>1171</v>
      </c>
      <c r="N1326" t="s">
        <v>1261</v>
      </c>
      <c r="O1326" t="s">
        <v>1228</v>
      </c>
      <c r="Q1326" t="s">
        <v>1229</v>
      </c>
      <c r="R1326" t="s">
        <v>1262</v>
      </c>
      <c r="Z1326" t="s">
        <v>75</v>
      </c>
      <c r="AA1326" t="s">
        <v>236</v>
      </c>
      <c r="AE1326" t="s">
        <v>5085</v>
      </c>
      <c r="AF1326" t="s">
        <v>118</v>
      </c>
      <c r="AG1326" t="s">
        <v>690</v>
      </c>
      <c r="AH1326" t="s">
        <v>75</v>
      </c>
      <c r="AJ1326" t="s">
        <v>78</v>
      </c>
      <c r="AK1326" t="s">
        <v>79</v>
      </c>
      <c r="AL1326" t="s">
        <v>10887</v>
      </c>
      <c r="AM1326" t="s">
        <v>10888</v>
      </c>
      <c r="AN1326" t="s">
        <v>98</v>
      </c>
      <c r="AO1326" t="s">
        <v>75</v>
      </c>
      <c r="AP1326" t="s">
        <v>75</v>
      </c>
      <c r="AU1326" t="s">
        <v>100</v>
      </c>
      <c r="AY1326" t="s">
        <v>140</v>
      </c>
    </row>
    <row r="1327" spans="1:51" x14ac:dyDescent="0.25">
      <c r="A1327" t="s">
        <v>10889</v>
      </c>
      <c r="B1327" t="s">
        <v>10890</v>
      </c>
      <c r="C1327" t="s">
        <v>80</v>
      </c>
      <c r="D1327" t="s">
        <v>1343</v>
      </c>
      <c r="E1327" t="s">
        <v>10891</v>
      </c>
      <c r="F1327" t="s">
        <v>10892</v>
      </c>
      <c r="G1327" t="s">
        <v>11</v>
      </c>
      <c r="H1327" t="s">
        <v>347</v>
      </c>
      <c r="J1327" t="s">
        <v>1830</v>
      </c>
      <c r="K1327" t="s">
        <v>1831</v>
      </c>
      <c r="L1327" t="s">
        <v>1832</v>
      </c>
      <c r="M1327" t="s">
        <v>310</v>
      </c>
      <c r="N1327" t="s">
        <v>4533</v>
      </c>
      <c r="O1327" t="s">
        <v>10893</v>
      </c>
      <c r="Q1327" t="s">
        <v>1833</v>
      </c>
      <c r="R1327" t="s">
        <v>1834</v>
      </c>
      <c r="Z1327" t="s">
        <v>75</v>
      </c>
      <c r="AA1327" t="s">
        <v>76</v>
      </c>
      <c r="AE1327" t="s">
        <v>117</v>
      </c>
      <c r="AF1327" t="s">
        <v>118</v>
      </c>
      <c r="AG1327" t="s">
        <v>97</v>
      </c>
      <c r="AH1327" t="s">
        <v>75</v>
      </c>
      <c r="AJ1327" t="s">
        <v>78</v>
      </c>
      <c r="AK1327" t="s">
        <v>79</v>
      </c>
      <c r="AL1327" t="s">
        <v>10894</v>
      </c>
      <c r="AM1327" t="s">
        <v>10895</v>
      </c>
      <c r="AN1327" t="s">
        <v>98</v>
      </c>
      <c r="AO1327" t="s">
        <v>75</v>
      </c>
      <c r="AP1327" t="s">
        <v>75</v>
      </c>
      <c r="AU1327" t="s">
        <v>100</v>
      </c>
      <c r="AY1327" t="s">
        <v>10896</v>
      </c>
    </row>
    <row r="1328" spans="1:51" x14ac:dyDescent="0.25">
      <c r="A1328" t="s">
        <v>10897</v>
      </c>
      <c r="B1328" t="s">
        <v>10898</v>
      </c>
      <c r="C1328" t="s">
        <v>9</v>
      </c>
      <c r="D1328" t="s">
        <v>3590</v>
      </c>
      <c r="E1328" t="s">
        <v>3591</v>
      </c>
      <c r="F1328" t="s">
        <v>3592</v>
      </c>
      <c r="G1328" t="s">
        <v>11</v>
      </c>
      <c r="H1328" t="s">
        <v>347</v>
      </c>
      <c r="J1328" t="s">
        <v>1830</v>
      </c>
      <c r="K1328" t="s">
        <v>1831</v>
      </c>
      <c r="L1328" t="s">
        <v>1832</v>
      </c>
      <c r="M1328" t="s">
        <v>310</v>
      </c>
      <c r="N1328" t="s">
        <v>8696</v>
      </c>
      <c r="O1328" t="s">
        <v>3593</v>
      </c>
      <c r="Q1328" t="s">
        <v>2791</v>
      </c>
      <c r="R1328" t="s">
        <v>10899</v>
      </c>
      <c r="Z1328" t="s">
        <v>75</v>
      </c>
      <c r="AA1328" t="s">
        <v>527</v>
      </c>
      <c r="AB1328" t="s">
        <v>10900</v>
      </c>
      <c r="AC1328" t="s">
        <v>2417</v>
      </c>
      <c r="AE1328" t="s">
        <v>117</v>
      </c>
      <c r="AF1328" t="s">
        <v>118</v>
      </c>
      <c r="AG1328" t="s">
        <v>97</v>
      </c>
      <c r="AH1328" t="s">
        <v>75</v>
      </c>
      <c r="AJ1328" t="s">
        <v>78</v>
      </c>
      <c r="AK1328" t="s">
        <v>79</v>
      </c>
      <c r="AL1328" t="s">
        <v>10901</v>
      </c>
      <c r="AM1328" t="s">
        <v>10902</v>
      </c>
      <c r="AN1328" t="s">
        <v>98</v>
      </c>
      <c r="AO1328" t="s">
        <v>75</v>
      </c>
      <c r="AP1328" t="s">
        <v>75</v>
      </c>
      <c r="AU1328" t="s">
        <v>100</v>
      </c>
      <c r="AY1328" t="s">
        <v>3594</v>
      </c>
    </row>
    <row r="1329" spans="1:51" x14ac:dyDescent="0.25">
      <c r="A1329" t="s">
        <v>10903</v>
      </c>
      <c r="B1329" t="s">
        <v>10904</v>
      </c>
      <c r="C1329" t="s">
        <v>9</v>
      </c>
      <c r="D1329" t="s">
        <v>10905</v>
      </c>
      <c r="E1329" t="s">
        <v>10906</v>
      </c>
      <c r="F1329" t="s">
        <v>10907</v>
      </c>
      <c r="G1329" t="s">
        <v>11</v>
      </c>
      <c r="H1329" t="s">
        <v>347</v>
      </c>
      <c r="J1329" t="s">
        <v>1830</v>
      </c>
      <c r="K1329" t="s">
        <v>1831</v>
      </c>
      <c r="L1329" t="s">
        <v>1832</v>
      </c>
      <c r="M1329" t="s">
        <v>310</v>
      </c>
      <c r="N1329" t="s">
        <v>3897</v>
      </c>
      <c r="O1329" t="s">
        <v>10908</v>
      </c>
      <c r="Q1329" t="s">
        <v>3975</v>
      </c>
      <c r="R1329" t="s">
        <v>3976</v>
      </c>
      <c r="Z1329" t="s">
        <v>75</v>
      </c>
      <c r="AA1329" t="s">
        <v>76</v>
      </c>
      <c r="AE1329" t="s">
        <v>117</v>
      </c>
      <c r="AF1329" t="s">
        <v>118</v>
      </c>
      <c r="AG1329" t="s">
        <v>97</v>
      </c>
      <c r="AH1329" t="s">
        <v>75</v>
      </c>
      <c r="AJ1329" t="s">
        <v>78</v>
      </c>
      <c r="AK1329" t="s">
        <v>79</v>
      </c>
      <c r="AL1329" t="s">
        <v>10909</v>
      </c>
      <c r="AM1329" t="s">
        <v>10910</v>
      </c>
      <c r="AN1329" t="s">
        <v>98</v>
      </c>
      <c r="AO1329" t="s">
        <v>78</v>
      </c>
      <c r="AP1329" t="s">
        <v>805</v>
      </c>
      <c r="AU1329" t="s">
        <v>100</v>
      </c>
      <c r="AV1329" t="s">
        <v>101</v>
      </c>
      <c r="AW1329" t="s">
        <v>806</v>
      </c>
      <c r="AX1329" t="s">
        <v>807</v>
      </c>
      <c r="AY1329" t="s">
        <v>10911</v>
      </c>
    </row>
    <row r="1330" spans="1:51" x14ac:dyDescent="0.25">
      <c r="A1330" t="s">
        <v>10912</v>
      </c>
      <c r="B1330" t="s">
        <v>10913</v>
      </c>
      <c r="C1330" t="s">
        <v>80</v>
      </c>
      <c r="D1330" t="s">
        <v>665</v>
      </c>
      <c r="E1330" t="s">
        <v>10914</v>
      </c>
      <c r="F1330" t="s">
        <v>2065</v>
      </c>
      <c r="G1330" t="s">
        <v>11</v>
      </c>
      <c r="H1330" t="s">
        <v>347</v>
      </c>
      <c r="J1330" t="s">
        <v>3397</v>
      </c>
      <c r="K1330" t="s">
        <v>3398</v>
      </c>
      <c r="N1330" t="s">
        <v>6865</v>
      </c>
      <c r="O1330" t="s">
        <v>10915</v>
      </c>
      <c r="Q1330" t="s">
        <v>10916</v>
      </c>
      <c r="R1330" t="s">
        <v>10917</v>
      </c>
      <c r="S1330" t="s">
        <v>10918</v>
      </c>
      <c r="Z1330" t="s">
        <v>75</v>
      </c>
      <c r="AA1330" t="s">
        <v>236</v>
      </c>
      <c r="AE1330" t="s">
        <v>302</v>
      </c>
      <c r="AF1330" t="s">
        <v>118</v>
      </c>
      <c r="AG1330" t="s">
        <v>303</v>
      </c>
      <c r="AH1330" t="s">
        <v>75</v>
      </c>
      <c r="AJ1330" t="s">
        <v>78</v>
      </c>
      <c r="AK1330" t="s">
        <v>79</v>
      </c>
      <c r="AL1330" t="s">
        <v>10919</v>
      </c>
      <c r="AM1330" t="s">
        <v>10920</v>
      </c>
      <c r="AN1330" t="s">
        <v>98</v>
      </c>
      <c r="AO1330" t="s">
        <v>75</v>
      </c>
      <c r="AP1330" t="s">
        <v>75</v>
      </c>
      <c r="AU1330" t="s">
        <v>100</v>
      </c>
      <c r="AY1330" t="s">
        <v>10921</v>
      </c>
    </row>
    <row r="1331" spans="1:51" x14ac:dyDescent="0.25">
      <c r="A1331" t="s">
        <v>10922</v>
      </c>
      <c r="B1331" t="s">
        <v>10923</v>
      </c>
      <c r="C1331" t="s">
        <v>80</v>
      </c>
      <c r="D1331" t="s">
        <v>604</v>
      </c>
      <c r="E1331" t="s">
        <v>3537</v>
      </c>
      <c r="F1331" t="s">
        <v>10924</v>
      </c>
      <c r="G1331" t="s">
        <v>11</v>
      </c>
      <c r="H1331" t="s">
        <v>347</v>
      </c>
      <c r="J1331" t="s">
        <v>1297</v>
      </c>
      <c r="K1331" t="s">
        <v>4232</v>
      </c>
      <c r="L1331" t="s">
        <v>1298</v>
      </c>
      <c r="M1331" t="s">
        <v>1002</v>
      </c>
      <c r="N1331" t="s">
        <v>4237</v>
      </c>
      <c r="O1331" t="s">
        <v>10925</v>
      </c>
      <c r="Q1331" t="s">
        <v>10926</v>
      </c>
      <c r="R1331" t="s">
        <v>10927</v>
      </c>
      <c r="S1331" t="s">
        <v>10928</v>
      </c>
      <c r="V1331" t="s">
        <v>10929</v>
      </c>
      <c r="Z1331" t="s">
        <v>75</v>
      </c>
      <c r="AA1331" t="s">
        <v>76</v>
      </c>
      <c r="AE1331" t="s">
        <v>212</v>
      </c>
      <c r="AF1331" t="s">
        <v>118</v>
      </c>
      <c r="AG1331" t="s">
        <v>1012</v>
      </c>
      <c r="AH1331" t="s">
        <v>75</v>
      </c>
      <c r="AJ1331" t="s">
        <v>78</v>
      </c>
      <c r="AK1331" t="s">
        <v>79</v>
      </c>
      <c r="AL1331" t="s">
        <v>10930</v>
      </c>
      <c r="AM1331" t="s">
        <v>10931</v>
      </c>
      <c r="AN1331" t="s">
        <v>98</v>
      </c>
      <c r="AO1331" t="s">
        <v>78</v>
      </c>
      <c r="AP1331" t="s">
        <v>805</v>
      </c>
      <c r="AU1331" t="s">
        <v>100</v>
      </c>
      <c r="AV1331" t="s">
        <v>101</v>
      </c>
      <c r="AW1331" t="s">
        <v>806</v>
      </c>
      <c r="AX1331" t="s">
        <v>807</v>
      </c>
      <c r="AY1331" t="s">
        <v>10932</v>
      </c>
    </row>
    <row r="1332" spans="1:51" x14ac:dyDescent="0.25">
      <c r="A1332" t="s">
        <v>10933</v>
      </c>
      <c r="B1332" t="s">
        <v>10934</v>
      </c>
      <c r="C1332" t="s">
        <v>80</v>
      </c>
      <c r="D1332" t="s">
        <v>1953</v>
      </c>
      <c r="E1332" t="s">
        <v>3068</v>
      </c>
      <c r="F1332" t="s">
        <v>3069</v>
      </c>
      <c r="G1332" t="s">
        <v>11</v>
      </c>
      <c r="H1332" t="s">
        <v>347</v>
      </c>
      <c r="J1332" t="s">
        <v>3397</v>
      </c>
      <c r="K1332" t="s">
        <v>3398</v>
      </c>
      <c r="N1332" t="s">
        <v>6247</v>
      </c>
      <c r="O1332" t="s">
        <v>3070</v>
      </c>
      <c r="Q1332" t="s">
        <v>3071</v>
      </c>
      <c r="R1332" t="s">
        <v>3072</v>
      </c>
      <c r="Z1332" t="s">
        <v>75</v>
      </c>
      <c r="AA1332" t="s">
        <v>236</v>
      </c>
      <c r="AE1332" t="s">
        <v>302</v>
      </c>
      <c r="AF1332" t="s">
        <v>118</v>
      </c>
      <c r="AG1332" t="s">
        <v>303</v>
      </c>
      <c r="AH1332" t="s">
        <v>75</v>
      </c>
      <c r="AJ1332" t="s">
        <v>78</v>
      </c>
      <c r="AK1332" t="s">
        <v>79</v>
      </c>
      <c r="AL1332" t="s">
        <v>10935</v>
      </c>
      <c r="AM1332" t="s">
        <v>10936</v>
      </c>
      <c r="AN1332" t="s">
        <v>98</v>
      </c>
      <c r="AO1332" t="s">
        <v>75</v>
      </c>
      <c r="AP1332" t="s">
        <v>75</v>
      </c>
      <c r="AU1332" t="s">
        <v>100</v>
      </c>
      <c r="AY1332" t="s">
        <v>10921</v>
      </c>
    </row>
    <row r="1333" spans="1:51" x14ac:dyDescent="0.25">
      <c r="A1333" t="s">
        <v>10937</v>
      </c>
      <c r="B1333" t="s">
        <v>10938</v>
      </c>
      <c r="C1333" t="s">
        <v>80</v>
      </c>
      <c r="D1333" t="s">
        <v>1013</v>
      </c>
      <c r="E1333" t="s">
        <v>10939</v>
      </c>
      <c r="F1333" t="s">
        <v>10940</v>
      </c>
      <c r="G1333" t="s">
        <v>11</v>
      </c>
      <c r="H1333" t="s">
        <v>347</v>
      </c>
      <c r="J1333" t="s">
        <v>3397</v>
      </c>
      <c r="K1333" t="s">
        <v>3398</v>
      </c>
      <c r="N1333" t="s">
        <v>6247</v>
      </c>
      <c r="O1333" t="s">
        <v>10941</v>
      </c>
      <c r="Q1333" t="s">
        <v>10942</v>
      </c>
      <c r="R1333" t="s">
        <v>10943</v>
      </c>
      <c r="Z1333" t="s">
        <v>75</v>
      </c>
      <c r="AA1333" t="s">
        <v>236</v>
      </c>
      <c r="AE1333" t="s">
        <v>302</v>
      </c>
      <c r="AF1333" t="s">
        <v>118</v>
      </c>
      <c r="AG1333" t="s">
        <v>303</v>
      </c>
      <c r="AH1333" t="s">
        <v>75</v>
      </c>
      <c r="AJ1333" t="s">
        <v>78</v>
      </c>
      <c r="AK1333" t="s">
        <v>79</v>
      </c>
      <c r="AL1333" t="s">
        <v>10944</v>
      </c>
      <c r="AM1333" t="s">
        <v>10945</v>
      </c>
      <c r="AN1333" t="s">
        <v>98</v>
      </c>
      <c r="AO1333" t="s">
        <v>75</v>
      </c>
      <c r="AP1333" t="s">
        <v>75</v>
      </c>
      <c r="AU1333" t="s">
        <v>100</v>
      </c>
      <c r="AY1333" t="s">
        <v>10921</v>
      </c>
    </row>
    <row r="1334" spans="1:51" x14ac:dyDescent="0.25">
      <c r="A1334" t="s">
        <v>10946</v>
      </c>
      <c r="B1334" t="s">
        <v>10947</v>
      </c>
      <c r="C1334" t="s">
        <v>80</v>
      </c>
      <c r="D1334" t="s">
        <v>1426</v>
      </c>
      <c r="E1334" t="s">
        <v>10948</v>
      </c>
      <c r="F1334" t="s">
        <v>10949</v>
      </c>
      <c r="G1334" t="s">
        <v>11</v>
      </c>
      <c r="H1334" t="s">
        <v>347</v>
      </c>
      <c r="J1334" t="s">
        <v>3397</v>
      </c>
      <c r="K1334" t="s">
        <v>3398</v>
      </c>
      <c r="N1334" t="s">
        <v>782</v>
      </c>
      <c r="O1334" t="s">
        <v>10950</v>
      </c>
      <c r="Q1334" t="s">
        <v>10951</v>
      </c>
      <c r="R1334" t="s">
        <v>10917</v>
      </c>
      <c r="Z1334" t="s">
        <v>75</v>
      </c>
      <c r="AA1334" t="s">
        <v>236</v>
      </c>
      <c r="AE1334" t="s">
        <v>302</v>
      </c>
      <c r="AF1334" t="s">
        <v>118</v>
      </c>
      <c r="AG1334" t="s">
        <v>303</v>
      </c>
      <c r="AH1334" t="s">
        <v>75</v>
      </c>
      <c r="AJ1334" t="s">
        <v>78</v>
      </c>
      <c r="AK1334" t="s">
        <v>79</v>
      </c>
      <c r="AL1334" t="s">
        <v>10952</v>
      </c>
      <c r="AM1334" t="s">
        <v>10953</v>
      </c>
      <c r="AN1334" t="s">
        <v>98</v>
      </c>
      <c r="AO1334" t="s">
        <v>75</v>
      </c>
      <c r="AP1334" t="s">
        <v>75</v>
      </c>
      <c r="AU1334" t="s">
        <v>100</v>
      </c>
      <c r="AY1334" t="s">
        <v>10921</v>
      </c>
    </row>
    <row r="1335" spans="1:51" x14ac:dyDescent="0.25">
      <c r="A1335" t="s">
        <v>10954</v>
      </c>
      <c r="B1335" t="s">
        <v>10955</v>
      </c>
      <c r="C1335" t="s">
        <v>80</v>
      </c>
      <c r="D1335" t="s">
        <v>418</v>
      </c>
      <c r="E1335" t="s">
        <v>10956</v>
      </c>
      <c r="F1335" t="s">
        <v>3983</v>
      </c>
      <c r="G1335" t="s">
        <v>11</v>
      </c>
      <c r="H1335" t="s">
        <v>347</v>
      </c>
      <c r="J1335" t="s">
        <v>3397</v>
      </c>
      <c r="K1335" t="s">
        <v>3398</v>
      </c>
      <c r="N1335" t="s">
        <v>319</v>
      </c>
      <c r="O1335" t="s">
        <v>10957</v>
      </c>
      <c r="Q1335" t="s">
        <v>10951</v>
      </c>
      <c r="R1335" t="s">
        <v>10958</v>
      </c>
      <c r="Z1335" t="s">
        <v>75</v>
      </c>
      <c r="AA1335" t="s">
        <v>236</v>
      </c>
      <c r="AE1335" t="s">
        <v>302</v>
      </c>
      <c r="AF1335" t="s">
        <v>118</v>
      </c>
      <c r="AG1335" t="s">
        <v>303</v>
      </c>
      <c r="AH1335" t="s">
        <v>75</v>
      </c>
      <c r="AJ1335" t="s">
        <v>78</v>
      </c>
      <c r="AK1335" t="s">
        <v>79</v>
      </c>
      <c r="AL1335" t="s">
        <v>10959</v>
      </c>
      <c r="AM1335" t="s">
        <v>10960</v>
      </c>
      <c r="AN1335" t="s">
        <v>98</v>
      </c>
      <c r="AO1335" t="s">
        <v>75</v>
      </c>
      <c r="AP1335" t="s">
        <v>75</v>
      </c>
      <c r="AU1335" t="s">
        <v>100</v>
      </c>
      <c r="AY1335" t="s">
        <v>10921</v>
      </c>
    </row>
    <row r="1336" spans="1:51" x14ac:dyDescent="0.25">
      <c r="A1336" t="s">
        <v>10961</v>
      </c>
      <c r="B1336" t="s">
        <v>10962</v>
      </c>
      <c r="C1336" t="s">
        <v>9</v>
      </c>
      <c r="D1336" t="s">
        <v>677</v>
      </c>
      <c r="E1336" t="s">
        <v>3243</v>
      </c>
      <c r="F1336" t="s">
        <v>10963</v>
      </c>
      <c r="G1336" t="s">
        <v>11</v>
      </c>
      <c r="H1336" t="s">
        <v>347</v>
      </c>
      <c r="J1336" t="s">
        <v>1297</v>
      </c>
      <c r="K1336" t="s">
        <v>4232</v>
      </c>
      <c r="L1336" t="s">
        <v>1298</v>
      </c>
      <c r="M1336" t="s">
        <v>1002</v>
      </c>
      <c r="N1336" t="s">
        <v>4237</v>
      </c>
      <c r="O1336" t="s">
        <v>10925</v>
      </c>
      <c r="Q1336" t="s">
        <v>10926</v>
      </c>
      <c r="R1336" t="s">
        <v>10964</v>
      </c>
      <c r="S1336" t="s">
        <v>10928</v>
      </c>
      <c r="V1336" t="s">
        <v>10929</v>
      </c>
      <c r="Z1336" t="s">
        <v>75</v>
      </c>
      <c r="AA1336" t="s">
        <v>76</v>
      </c>
      <c r="AE1336" t="s">
        <v>212</v>
      </c>
      <c r="AF1336" t="s">
        <v>118</v>
      </c>
      <c r="AG1336" t="s">
        <v>1012</v>
      </c>
      <c r="AH1336" t="s">
        <v>75</v>
      </c>
      <c r="AJ1336" t="s">
        <v>78</v>
      </c>
      <c r="AK1336" t="s">
        <v>79</v>
      </c>
      <c r="AL1336" t="s">
        <v>10965</v>
      </c>
      <c r="AM1336" t="s">
        <v>10966</v>
      </c>
      <c r="AN1336" t="s">
        <v>98</v>
      </c>
      <c r="AU1336" t="s">
        <v>100</v>
      </c>
      <c r="AY1336" t="s">
        <v>2478</v>
      </c>
    </row>
    <row r="1337" spans="1:51" x14ac:dyDescent="0.25">
      <c r="A1337" t="s">
        <v>10967</v>
      </c>
      <c r="B1337" t="s">
        <v>10968</v>
      </c>
      <c r="C1337" t="s">
        <v>80</v>
      </c>
      <c r="D1337" t="s">
        <v>105</v>
      </c>
      <c r="E1337" t="s">
        <v>10969</v>
      </c>
      <c r="F1337" t="s">
        <v>10970</v>
      </c>
      <c r="G1337" t="s">
        <v>11</v>
      </c>
      <c r="H1337" t="s">
        <v>347</v>
      </c>
      <c r="J1337" t="s">
        <v>3397</v>
      </c>
      <c r="K1337" t="s">
        <v>3398</v>
      </c>
      <c r="N1337" t="s">
        <v>6242</v>
      </c>
      <c r="O1337" t="s">
        <v>10971</v>
      </c>
      <c r="Q1337" t="s">
        <v>10951</v>
      </c>
      <c r="R1337" t="s">
        <v>10958</v>
      </c>
      <c r="Z1337" t="s">
        <v>75</v>
      </c>
      <c r="AA1337" t="s">
        <v>236</v>
      </c>
      <c r="AE1337" t="s">
        <v>302</v>
      </c>
      <c r="AF1337" t="s">
        <v>118</v>
      </c>
      <c r="AG1337" t="s">
        <v>303</v>
      </c>
      <c r="AH1337" t="s">
        <v>75</v>
      </c>
      <c r="AJ1337" t="s">
        <v>78</v>
      </c>
      <c r="AK1337" t="s">
        <v>79</v>
      </c>
      <c r="AL1337" t="s">
        <v>10972</v>
      </c>
      <c r="AM1337" t="s">
        <v>10973</v>
      </c>
      <c r="AN1337" t="s">
        <v>98</v>
      </c>
      <c r="AO1337" t="s">
        <v>75</v>
      </c>
      <c r="AP1337" t="s">
        <v>75</v>
      </c>
      <c r="AU1337" t="s">
        <v>100</v>
      </c>
      <c r="AY1337" t="s">
        <v>10921</v>
      </c>
    </row>
    <row r="1338" spans="1:51" x14ac:dyDescent="0.25">
      <c r="A1338" t="s">
        <v>10974</v>
      </c>
      <c r="B1338" t="s">
        <v>10975</v>
      </c>
      <c r="C1338" t="s">
        <v>80</v>
      </c>
      <c r="D1338" t="s">
        <v>662</v>
      </c>
      <c r="E1338" t="s">
        <v>10976</v>
      </c>
      <c r="F1338" t="s">
        <v>10977</v>
      </c>
      <c r="G1338" t="s">
        <v>11</v>
      </c>
      <c r="H1338" t="s">
        <v>347</v>
      </c>
      <c r="J1338" t="s">
        <v>3397</v>
      </c>
      <c r="K1338" t="s">
        <v>3398</v>
      </c>
      <c r="N1338" t="s">
        <v>2894</v>
      </c>
      <c r="O1338" t="s">
        <v>10978</v>
      </c>
      <c r="Q1338" t="s">
        <v>10951</v>
      </c>
      <c r="R1338" t="s">
        <v>10917</v>
      </c>
      <c r="Z1338" t="s">
        <v>75</v>
      </c>
      <c r="AA1338" t="s">
        <v>236</v>
      </c>
      <c r="AE1338" t="s">
        <v>302</v>
      </c>
      <c r="AF1338" t="s">
        <v>118</v>
      </c>
      <c r="AG1338" t="s">
        <v>303</v>
      </c>
      <c r="AH1338" t="s">
        <v>75</v>
      </c>
      <c r="AJ1338" t="s">
        <v>78</v>
      </c>
      <c r="AK1338" t="s">
        <v>79</v>
      </c>
      <c r="AL1338" t="s">
        <v>10979</v>
      </c>
      <c r="AM1338" t="s">
        <v>10980</v>
      </c>
      <c r="AN1338" t="s">
        <v>98</v>
      </c>
      <c r="AO1338" t="s">
        <v>75</v>
      </c>
      <c r="AP1338" t="s">
        <v>75</v>
      </c>
      <c r="AU1338" t="s">
        <v>100</v>
      </c>
      <c r="AY1338" t="s">
        <v>10921</v>
      </c>
    </row>
    <row r="1339" spans="1:51" x14ac:dyDescent="0.25">
      <c r="A1339" t="s">
        <v>10981</v>
      </c>
      <c r="B1339" t="s">
        <v>10982</v>
      </c>
      <c r="C1339" t="s">
        <v>9</v>
      </c>
      <c r="D1339" t="s">
        <v>4011</v>
      </c>
      <c r="E1339" t="s">
        <v>10983</v>
      </c>
      <c r="F1339" t="s">
        <v>10984</v>
      </c>
      <c r="G1339" t="s">
        <v>11</v>
      </c>
      <c r="H1339" t="s">
        <v>347</v>
      </c>
      <c r="J1339" t="s">
        <v>3397</v>
      </c>
      <c r="K1339" t="s">
        <v>3398</v>
      </c>
      <c r="N1339" t="s">
        <v>7600</v>
      </c>
      <c r="O1339" t="s">
        <v>10985</v>
      </c>
      <c r="Q1339" t="s">
        <v>10951</v>
      </c>
      <c r="R1339" t="s">
        <v>10958</v>
      </c>
      <c r="Z1339" t="s">
        <v>75</v>
      </c>
      <c r="AA1339" t="s">
        <v>236</v>
      </c>
      <c r="AE1339" t="s">
        <v>302</v>
      </c>
      <c r="AF1339" t="s">
        <v>118</v>
      </c>
      <c r="AG1339" t="s">
        <v>303</v>
      </c>
      <c r="AH1339" t="s">
        <v>75</v>
      </c>
      <c r="AJ1339" t="s">
        <v>78</v>
      </c>
      <c r="AK1339" t="s">
        <v>79</v>
      </c>
      <c r="AL1339" t="s">
        <v>10986</v>
      </c>
      <c r="AM1339" t="s">
        <v>10987</v>
      </c>
      <c r="AN1339" t="s">
        <v>98</v>
      </c>
      <c r="AO1339" t="s">
        <v>75</v>
      </c>
      <c r="AP1339" t="s">
        <v>75</v>
      </c>
      <c r="AU1339" t="s">
        <v>100</v>
      </c>
      <c r="AY1339" t="s">
        <v>10921</v>
      </c>
    </row>
    <row r="1340" spans="1:51" x14ac:dyDescent="0.25">
      <c r="A1340" t="s">
        <v>10988</v>
      </c>
      <c r="B1340" t="s">
        <v>10989</v>
      </c>
      <c r="C1340" t="s">
        <v>9</v>
      </c>
      <c r="D1340" t="s">
        <v>2542</v>
      </c>
      <c r="E1340" t="s">
        <v>2539</v>
      </c>
      <c r="F1340" t="s">
        <v>2543</v>
      </c>
      <c r="G1340" t="s">
        <v>11</v>
      </c>
      <c r="H1340" t="s">
        <v>347</v>
      </c>
      <c r="J1340" t="s">
        <v>121</v>
      </c>
      <c r="K1340" t="s">
        <v>122</v>
      </c>
      <c r="L1340" t="s">
        <v>123</v>
      </c>
      <c r="M1340" t="s">
        <v>13</v>
      </c>
      <c r="N1340" t="s">
        <v>2032</v>
      </c>
      <c r="O1340" t="s">
        <v>10990</v>
      </c>
      <c r="Q1340" t="s">
        <v>1425</v>
      </c>
      <c r="R1340" t="s">
        <v>2544</v>
      </c>
      <c r="U1340" t="s">
        <v>2540</v>
      </c>
      <c r="V1340" t="s">
        <v>2541</v>
      </c>
      <c r="Z1340" t="s">
        <v>75</v>
      </c>
      <c r="AA1340" t="s">
        <v>76</v>
      </c>
      <c r="AE1340" t="s">
        <v>117</v>
      </c>
      <c r="AF1340" t="s">
        <v>118</v>
      </c>
      <c r="AG1340" t="s">
        <v>97</v>
      </c>
      <c r="AH1340" t="s">
        <v>75</v>
      </c>
      <c r="AJ1340" t="s">
        <v>78</v>
      </c>
      <c r="AK1340" t="s">
        <v>79</v>
      </c>
      <c r="AL1340" t="s">
        <v>10991</v>
      </c>
      <c r="AM1340" t="s">
        <v>10992</v>
      </c>
      <c r="AN1340" t="s">
        <v>98</v>
      </c>
      <c r="AO1340" t="s">
        <v>75</v>
      </c>
      <c r="AP1340" t="s">
        <v>75</v>
      </c>
      <c r="AU1340" t="s">
        <v>100</v>
      </c>
      <c r="AY1340" t="s">
        <v>2538</v>
      </c>
    </row>
    <row r="1341" spans="1:51" x14ac:dyDescent="0.25">
      <c r="A1341" t="s">
        <v>10993</v>
      </c>
      <c r="B1341" t="s">
        <v>10994</v>
      </c>
      <c r="C1341" t="s">
        <v>9</v>
      </c>
      <c r="D1341" t="s">
        <v>1123</v>
      </c>
      <c r="E1341" t="s">
        <v>1726</v>
      </c>
      <c r="F1341" t="s">
        <v>1727</v>
      </c>
      <c r="G1341" t="s">
        <v>11</v>
      </c>
      <c r="H1341" t="s">
        <v>347</v>
      </c>
      <c r="J1341" t="s">
        <v>441</v>
      </c>
      <c r="K1341" t="s">
        <v>442</v>
      </c>
      <c r="L1341" t="s">
        <v>443</v>
      </c>
      <c r="M1341" t="s">
        <v>299</v>
      </c>
      <c r="N1341" t="s">
        <v>531</v>
      </c>
      <c r="O1341" t="s">
        <v>1728</v>
      </c>
      <c r="Q1341" t="s">
        <v>446</v>
      </c>
      <c r="R1341" t="s">
        <v>1729</v>
      </c>
      <c r="S1341" t="s">
        <v>1730</v>
      </c>
      <c r="U1341" t="s">
        <v>1731</v>
      </c>
      <c r="Z1341" t="s">
        <v>75</v>
      </c>
      <c r="AA1341" t="s">
        <v>76</v>
      </c>
      <c r="AE1341" t="s">
        <v>302</v>
      </c>
      <c r="AF1341" t="s">
        <v>118</v>
      </c>
      <c r="AG1341" t="s">
        <v>303</v>
      </c>
      <c r="AH1341" t="s">
        <v>75</v>
      </c>
      <c r="AJ1341" t="s">
        <v>78</v>
      </c>
      <c r="AK1341" t="s">
        <v>79</v>
      </c>
      <c r="AL1341" t="s">
        <v>10995</v>
      </c>
      <c r="AM1341" t="s">
        <v>10996</v>
      </c>
      <c r="AN1341" t="s">
        <v>98</v>
      </c>
      <c r="AO1341" t="s">
        <v>75</v>
      </c>
      <c r="AP1341" t="s">
        <v>75</v>
      </c>
      <c r="AU1341" t="s">
        <v>100</v>
      </c>
      <c r="AY1341" t="s">
        <v>507</v>
      </c>
    </row>
    <row r="1342" spans="1:51" x14ac:dyDescent="0.25">
      <c r="A1342" t="s">
        <v>10997</v>
      </c>
      <c r="B1342" t="s">
        <v>10998</v>
      </c>
      <c r="C1342" t="s">
        <v>9</v>
      </c>
      <c r="D1342" t="s">
        <v>508</v>
      </c>
      <c r="E1342" t="s">
        <v>509</v>
      </c>
      <c r="F1342" t="s">
        <v>510</v>
      </c>
      <c r="G1342" t="s">
        <v>11</v>
      </c>
      <c r="H1342" t="s">
        <v>347</v>
      </c>
      <c r="J1342" t="s">
        <v>441</v>
      </c>
      <c r="K1342" t="s">
        <v>442</v>
      </c>
      <c r="L1342" t="s">
        <v>443</v>
      </c>
      <c r="M1342" t="s">
        <v>299</v>
      </c>
      <c r="N1342" t="s">
        <v>511</v>
      </c>
      <c r="O1342" t="s">
        <v>512</v>
      </c>
      <c r="Q1342" t="s">
        <v>513</v>
      </c>
      <c r="R1342" t="s">
        <v>514</v>
      </c>
      <c r="S1342" t="s">
        <v>515</v>
      </c>
      <c r="U1342" t="s">
        <v>516</v>
      </c>
      <c r="V1342" t="s">
        <v>517</v>
      </c>
      <c r="Z1342" t="s">
        <v>75</v>
      </c>
      <c r="AA1342" t="s">
        <v>76</v>
      </c>
      <c r="AE1342" t="s">
        <v>302</v>
      </c>
      <c r="AF1342" t="s">
        <v>118</v>
      </c>
      <c r="AG1342" t="s">
        <v>303</v>
      </c>
      <c r="AH1342" t="s">
        <v>75</v>
      </c>
      <c r="AJ1342" t="s">
        <v>78</v>
      </c>
      <c r="AK1342" t="s">
        <v>79</v>
      </c>
      <c r="AL1342" t="s">
        <v>10999</v>
      </c>
      <c r="AM1342" t="s">
        <v>11000</v>
      </c>
      <c r="AN1342" t="s">
        <v>98</v>
      </c>
      <c r="AO1342" t="s">
        <v>75</v>
      </c>
      <c r="AP1342" t="s">
        <v>75</v>
      </c>
      <c r="AU1342" t="s">
        <v>100</v>
      </c>
      <c r="AY1342" t="s">
        <v>486</v>
      </c>
    </row>
    <row r="1343" spans="1:51" x14ac:dyDescent="0.25">
      <c r="A1343" t="s">
        <v>11001</v>
      </c>
      <c r="B1343" t="s">
        <v>11002</v>
      </c>
      <c r="C1343" t="s">
        <v>80</v>
      </c>
      <c r="D1343" t="s">
        <v>478</v>
      </c>
      <c r="E1343" t="s">
        <v>479</v>
      </c>
      <c r="F1343" t="s">
        <v>480</v>
      </c>
      <c r="G1343" t="s">
        <v>11</v>
      </c>
      <c r="H1343" t="s">
        <v>347</v>
      </c>
      <c r="J1343" t="s">
        <v>441</v>
      </c>
      <c r="K1343" t="s">
        <v>442</v>
      </c>
      <c r="L1343" t="s">
        <v>443</v>
      </c>
      <c r="M1343" t="s">
        <v>299</v>
      </c>
      <c r="N1343" t="s">
        <v>287</v>
      </c>
      <c r="O1343" t="s">
        <v>481</v>
      </c>
      <c r="Q1343" t="s">
        <v>482</v>
      </c>
      <c r="R1343" t="s">
        <v>483</v>
      </c>
      <c r="S1343" t="s">
        <v>484</v>
      </c>
      <c r="U1343" t="s">
        <v>485</v>
      </c>
      <c r="Z1343" t="s">
        <v>75</v>
      </c>
      <c r="AA1343" t="s">
        <v>76</v>
      </c>
      <c r="AE1343" t="s">
        <v>302</v>
      </c>
      <c r="AF1343" t="s">
        <v>118</v>
      </c>
      <c r="AG1343" t="s">
        <v>303</v>
      </c>
      <c r="AH1343" t="s">
        <v>75</v>
      </c>
      <c r="AJ1343" t="s">
        <v>78</v>
      </c>
      <c r="AK1343" t="s">
        <v>79</v>
      </c>
      <c r="AL1343" t="s">
        <v>11003</v>
      </c>
      <c r="AM1343" t="s">
        <v>11004</v>
      </c>
      <c r="AN1343" t="s">
        <v>98</v>
      </c>
      <c r="AO1343" t="s">
        <v>75</v>
      </c>
      <c r="AP1343" t="s">
        <v>75</v>
      </c>
      <c r="AU1343" t="s">
        <v>100</v>
      </c>
      <c r="AY1343" t="s">
        <v>486</v>
      </c>
    </row>
    <row r="1344" spans="1:51" x14ac:dyDescent="0.25">
      <c r="A1344" t="s">
        <v>11005</v>
      </c>
      <c r="B1344" t="s">
        <v>11006</v>
      </c>
      <c r="C1344" t="s">
        <v>80</v>
      </c>
      <c r="D1344" t="s">
        <v>3587</v>
      </c>
      <c r="E1344" t="s">
        <v>11007</v>
      </c>
      <c r="F1344" t="s">
        <v>3320</v>
      </c>
      <c r="G1344" t="s">
        <v>11</v>
      </c>
      <c r="H1344" t="s">
        <v>93</v>
      </c>
      <c r="J1344" t="s">
        <v>10697</v>
      </c>
      <c r="K1344" t="s">
        <v>10698</v>
      </c>
      <c r="N1344" t="s">
        <v>4071</v>
      </c>
      <c r="O1344" t="s">
        <v>11008</v>
      </c>
      <c r="Q1344" t="s">
        <v>11009</v>
      </c>
      <c r="R1344" t="s">
        <v>11010</v>
      </c>
      <c r="V1344" t="s">
        <v>11011</v>
      </c>
      <c r="Z1344" t="s">
        <v>75</v>
      </c>
      <c r="AA1344" t="s">
        <v>76</v>
      </c>
      <c r="AE1344" t="s">
        <v>75</v>
      </c>
      <c r="AF1344" t="s">
        <v>75</v>
      </c>
      <c r="AG1344" t="s">
        <v>75</v>
      </c>
      <c r="AH1344" t="s">
        <v>75</v>
      </c>
      <c r="AJ1344" t="s">
        <v>78</v>
      </c>
      <c r="AK1344" t="s">
        <v>79</v>
      </c>
      <c r="AL1344" t="s">
        <v>11012</v>
      </c>
      <c r="AM1344" t="s">
        <v>11013</v>
      </c>
      <c r="AN1344" t="s">
        <v>98</v>
      </c>
      <c r="AO1344" t="s">
        <v>78</v>
      </c>
      <c r="AP1344" t="s">
        <v>99</v>
      </c>
      <c r="AU1344" t="s">
        <v>100</v>
      </c>
      <c r="AV1344" t="s">
        <v>101</v>
      </c>
      <c r="AW1344" t="s">
        <v>102</v>
      </c>
      <c r="AX1344" t="s">
        <v>103</v>
      </c>
      <c r="AY1344" t="s">
        <v>11014</v>
      </c>
    </row>
    <row r="1345" spans="1:51" x14ac:dyDescent="0.25">
      <c r="A1345" t="s">
        <v>11015</v>
      </c>
      <c r="B1345" t="s">
        <v>11016</v>
      </c>
      <c r="C1345" t="s">
        <v>9</v>
      </c>
      <c r="D1345" t="s">
        <v>198</v>
      </c>
      <c r="E1345" t="s">
        <v>199</v>
      </c>
      <c r="F1345" t="s">
        <v>200</v>
      </c>
      <c r="G1345" t="s">
        <v>11</v>
      </c>
      <c r="H1345" t="s">
        <v>93</v>
      </c>
      <c r="I1345" t="s">
        <v>201</v>
      </c>
      <c r="J1345" t="s">
        <v>202</v>
      </c>
      <c r="K1345" t="s">
        <v>203</v>
      </c>
      <c r="L1345" t="s">
        <v>204</v>
      </c>
      <c r="M1345" t="s">
        <v>205</v>
      </c>
      <c r="N1345" t="s">
        <v>206</v>
      </c>
      <c r="O1345" t="s">
        <v>207</v>
      </c>
      <c r="Q1345" t="s">
        <v>208</v>
      </c>
      <c r="R1345" t="s">
        <v>209</v>
      </c>
      <c r="U1345" t="s">
        <v>210</v>
      </c>
      <c r="V1345" t="s">
        <v>211</v>
      </c>
      <c r="Z1345" t="s">
        <v>75</v>
      </c>
      <c r="AA1345" t="s">
        <v>76</v>
      </c>
      <c r="AE1345" t="s">
        <v>212</v>
      </c>
      <c r="AF1345" t="s">
        <v>96</v>
      </c>
      <c r="AG1345" t="s">
        <v>213</v>
      </c>
      <c r="AH1345" t="s">
        <v>75</v>
      </c>
      <c r="AJ1345" t="s">
        <v>78</v>
      </c>
      <c r="AK1345" t="s">
        <v>79</v>
      </c>
      <c r="AL1345" t="s">
        <v>11017</v>
      </c>
      <c r="AM1345" t="s">
        <v>11018</v>
      </c>
      <c r="AN1345" t="s">
        <v>98</v>
      </c>
      <c r="AO1345" t="s">
        <v>75</v>
      </c>
      <c r="AP1345" t="s">
        <v>75</v>
      </c>
      <c r="AU1345" t="s">
        <v>100</v>
      </c>
      <c r="AY1345" t="s">
        <v>214</v>
      </c>
    </row>
    <row r="1346" spans="1:51" x14ac:dyDescent="0.25">
      <c r="A1346" t="s">
        <v>11019</v>
      </c>
      <c r="B1346" t="s">
        <v>11020</v>
      </c>
      <c r="C1346" t="s">
        <v>80</v>
      </c>
      <c r="D1346" t="s">
        <v>2708</v>
      </c>
      <c r="E1346" t="s">
        <v>3443</v>
      </c>
      <c r="F1346" t="s">
        <v>3444</v>
      </c>
      <c r="G1346" t="s">
        <v>11</v>
      </c>
      <c r="H1346" t="s">
        <v>93</v>
      </c>
      <c r="I1346" t="s">
        <v>111</v>
      </c>
      <c r="J1346" t="s">
        <v>2023</v>
      </c>
      <c r="K1346" t="s">
        <v>2024</v>
      </c>
      <c r="N1346" t="s">
        <v>11021</v>
      </c>
      <c r="O1346" t="s">
        <v>3445</v>
      </c>
      <c r="Q1346" t="s">
        <v>2025</v>
      </c>
      <c r="R1346" t="s">
        <v>2724</v>
      </c>
      <c r="S1346" t="s">
        <v>2026</v>
      </c>
      <c r="U1346" t="s">
        <v>3446</v>
      </c>
      <c r="V1346" t="s">
        <v>3130</v>
      </c>
      <c r="Z1346" t="s">
        <v>75</v>
      </c>
      <c r="AA1346" t="s">
        <v>236</v>
      </c>
      <c r="AE1346" t="s">
        <v>191</v>
      </c>
      <c r="AF1346" t="s">
        <v>96</v>
      </c>
      <c r="AG1346" t="s">
        <v>77</v>
      </c>
      <c r="AH1346" t="s">
        <v>75</v>
      </c>
      <c r="AJ1346" t="s">
        <v>78</v>
      </c>
      <c r="AK1346" t="s">
        <v>79</v>
      </c>
      <c r="AL1346" t="s">
        <v>11022</v>
      </c>
      <c r="AM1346" t="s">
        <v>11023</v>
      </c>
      <c r="AN1346" t="s">
        <v>98</v>
      </c>
      <c r="AO1346" t="s">
        <v>78</v>
      </c>
      <c r="AP1346" t="s">
        <v>805</v>
      </c>
      <c r="AU1346" t="s">
        <v>100</v>
      </c>
      <c r="AV1346" t="s">
        <v>101</v>
      </c>
      <c r="AW1346" t="s">
        <v>806</v>
      </c>
      <c r="AX1346" t="s">
        <v>807</v>
      </c>
      <c r="AY1346" t="s">
        <v>3447</v>
      </c>
    </row>
    <row r="1347" spans="1:51" x14ac:dyDescent="0.25">
      <c r="A1347" t="s">
        <v>11024</v>
      </c>
      <c r="B1347" t="s">
        <v>11025</v>
      </c>
      <c r="C1347" t="s">
        <v>9</v>
      </c>
      <c r="D1347" t="s">
        <v>3102</v>
      </c>
      <c r="E1347" t="s">
        <v>11026</v>
      </c>
      <c r="F1347" t="s">
        <v>11027</v>
      </c>
      <c r="G1347" t="s">
        <v>11</v>
      </c>
      <c r="H1347" t="s">
        <v>93</v>
      </c>
      <c r="J1347" t="s">
        <v>3397</v>
      </c>
      <c r="K1347" t="s">
        <v>3398</v>
      </c>
      <c r="N1347" t="s">
        <v>6247</v>
      </c>
      <c r="O1347" t="s">
        <v>11028</v>
      </c>
      <c r="P1347" t="s">
        <v>11029</v>
      </c>
      <c r="Q1347" t="s">
        <v>1958</v>
      </c>
      <c r="R1347" t="s">
        <v>6745</v>
      </c>
      <c r="Z1347" t="s">
        <v>75</v>
      </c>
      <c r="AA1347" t="s">
        <v>236</v>
      </c>
      <c r="AE1347" t="s">
        <v>450</v>
      </c>
      <c r="AF1347" t="s">
        <v>96</v>
      </c>
      <c r="AG1347" t="s">
        <v>99</v>
      </c>
      <c r="AH1347" t="s">
        <v>75</v>
      </c>
      <c r="AJ1347" t="s">
        <v>78</v>
      </c>
      <c r="AK1347" t="s">
        <v>79</v>
      </c>
      <c r="AL1347" t="s">
        <v>11030</v>
      </c>
      <c r="AM1347" t="s">
        <v>11031</v>
      </c>
      <c r="AN1347" t="s">
        <v>98</v>
      </c>
      <c r="AU1347" t="s">
        <v>100</v>
      </c>
      <c r="AY1347" t="s">
        <v>10921</v>
      </c>
    </row>
    <row r="1348" spans="1:51" x14ac:dyDescent="0.25">
      <c r="A1348" t="s">
        <v>11032</v>
      </c>
      <c r="B1348" t="s">
        <v>11033</v>
      </c>
      <c r="C1348" t="s">
        <v>9</v>
      </c>
      <c r="D1348" t="s">
        <v>11034</v>
      </c>
      <c r="E1348" t="s">
        <v>2853</v>
      </c>
      <c r="F1348" t="s">
        <v>11035</v>
      </c>
      <c r="G1348" t="s">
        <v>11</v>
      </c>
      <c r="H1348" t="s">
        <v>12</v>
      </c>
      <c r="J1348" t="s">
        <v>1817</v>
      </c>
      <c r="K1348" t="s">
        <v>1818</v>
      </c>
      <c r="Z1348" t="s">
        <v>75</v>
      </c>
      <c r="AA1348" t="s">
        <v>76</v>
      </c>
      <c r="AE1348" t="s">
        <v>77</v>
      </c>
      <c r="AF1348" t="s">
        <v>77</v>
      </c>
      <c r="AG1348" t="s">
        <v>75</v>
      </c>
      <c r="AH1348" t="s">
        <v>75</v>
      </c>
      <c r="AJ1348" t="s">
        <v>78</v>
      </c>
      <c r="AK1348" t="s">
        <v>79</v>
      </c>
      <c r="AL1348" t="s">
        <v>11036</v>
      </c>
      <c r="AM1348" t="s">
        <v>11037</v>
      </c>
      <c r="AY1348" t="s">
        <v>1819</v>
      </c>
    </row>
    <row r="1349" spans="1:51" x14ac:dyDescent="0.25">
      <c r="A1349" t="s">
        <v>11038</v>
      </c>
      <c r="B1349" t="s">
        <v>11039</v>
      </c>
      <c r="C1349" t="s">
        <v>80</v>
      </c>
      <c r="D1349" t="s">
        <v>11040</v>
      </c>
      <c r="E1349" t="s">
        <v>3394</v>
      </c>
      <c r="F1349" t="s">
        <v>11041</v>
      </c>
      <c r="G1349" t="s">
        <v>11</v>
      </c>
      <c r="H1349" t="s">
        <v>12</v>
      </c>
      <c r="J1349" t="s">
        <v>1817</v>
      </c>
      <c r="K1349" t="s">
        <v>1818</v>
      </c>
      <c r="Z1349" t="s">
        <v>75</v>
      </c>
      <c r="AA1349" t="s">
        <v>76</v>
      </c>
      <c r="AE1349" t="s">
        <v>77</v>
      </c>
      <c r="AF1349" t="s">
        <v>77</v>
      </c>
      <c r="AG1349" t="s">
        <v>75</v>
      </c>
      <c r="AH1349" t="s">
        <v>75</v>
      </c>
      <c r="AJ1349" t="s">
        <v>78</v>
      </c>
      <c r="AK1349" t="s">
        <v>79</v>
      </c>
      <c r="AL1349" t="s">
        <v>11036</v>
      </c>
      <c r="AM1349" t="s">
        <v>11042</v>
      </c>
      <c r="AY1349" t="s">
        <v>1819</v>
      </c>
    </row>
    <row r="1350" spans="1:51" x14ac:dyDescent="0.25">
      <c r="A1350" t="s">
        <v>11043</v>
      </c>
      <c r="B1350" t="s">
        <v>11044</v>
      </c>
      <c r="C1350" t="s">
        <v>9</v>
      </c>
      <c r="D1350" t="s">
        <v>11045</v>
      </c>
      <c r="E1350" t="s">
        <v>11046</v>
      </c>
      <c r="F1350" t="s">
        <v>3844</v>
      </c>
      <c r="G1350" t="s">
        <v>11</v>
      </c>
      <c r="H1350" t="s">
        <v>12</v>
      </c>
      <c r="J1350" t="s">
        <v>1817</v>
      </c>
      <c r="K1350" t="s">
        <v>1818</v>
      </c>
      <c r="Z1350" t="s">
        <v>75</v>
      </c>
      <c r="AA1350" t="s">
        <v>76</v>
      </c>
      <c r="AE1350" t="s">
        <v>77</v>
      </c>
      <c r="AF1350" t="s">
        <v>77</v>
      </c>
      <c r="AG1350" t="s">
        <v>75</v>
      </c>
      <c r="AH1350" t="s">
        <v>75</v>
      </c>
      <c r="AJ1350" t="s">
        <v>78</v>
      </c>
      <c r="AK1350" t="s">
        <v>79</v>
      </c>
      <c r="AL1350" t="s">
        <v>11036</v>
      </c>
      <c r="AM1350" t="s">
        <v>11047</v>
      </c>
      <c r="AY1350" t="s">
        <v>1819</v>
      </c>
    </row>
    <row r="1351" spans="1:51" x14ac:dyDescent="0.25">
      <c r="A1351" t="s">
        <v>11048</v>
      </c>
      <c r="B1351" t="s">
        <v>11049</v>
      </c>
      <c r="C1351" t="s">
        <v>80</v>
      </c>
      <c r="D1351" t="s">
        <v>11050</v>
      </c>
      <c r="E1351" t="s">
        <v>11051</v>
      </c>
      <c r="F1351" t="s">
        <v>3727</v>
      </c>
      <c r="G1351" t="s">
        <v>11</v>
      </c>
      <c r="H1351" t="s">
        <v>12</v>
      </c>
      <c r="J1351" t="s">
        <v>1817</v>
      </c>
      <c r="K1351" t="s">
        <v>1818</v>
      </c>
      <c r="Z1351" t="s">
        <v>75</v>
      </c>
      <c r="AA1351" t="s">
        <v>76</v>
      </c>
      <c r="AE1351" t="s">
        <v>77</v>
      </c>
      <c r="AF1351" t="s">
        <v>77</v>
      </c>
      <c r="AG1351" t="s">
        <v>75</v>
      </c>
      <c r="AH1351" t="s">
        <v>75</v>
      </c>
      <c r="AJ1351" t="s">
        <v>78</v>
      </c>
      <c r="AK1351" t="s">
        <v>79</v>
      </c>
      <c r="AL1351" t="s">
        <v>11036</v>
      </c>
      <c r="AM1351" t="s">
        <v>11052</v>
      </c>
      <c r="AY1351" t="s">
        <v>1819</v>
      </c>
    </row>
    <row r="1352" spans="1:51" x14ac:dyDescent="0.25">
      <c r="A1352" t="s">
        <v>11053</v>
      </c>
      <c r="B1352" t="s">
        <v>11054</v>
      </c>
      <c r="C1352" t="s">
        <v>80</v>
      </c>
      <c r="D1352" t="s">
        <v>11055</v>
      </c>
      <c r="E1352" t="s">
        <v>2558</v>
      </c>
      <c r="F1352" t="s">
        <v>3889</v>
      </c>
      <c r="G1352" t="s">
        <v>11</v>
      </c>
      <c r="H1352" t="s">
        <v>12</v>
      </c>
      <c r="J1352" t="s">
        <v>1817</v>
      </c>
      <c r="K1352" t="s">
        <v>1818</v>
      </c>
      <c r="Z1352" t="s">
        <v>75</v>
      </c>
      <c r="AA1352" t="s">
        <v>76</v>
      </c>
      <c r="AE1352" t="s">
        <v>77</v>
      </c>
      <c r="AF1352" t="s">
        <v>77</v>
      </c>
      <c r="AG1352" t="s">
        <v>75</v>
      </c>
      <c r="AH1352" t="s">
        <v>75</v>
      </c>
      <c r="AJ1352" t="s">
        <v>78</v>
      </c>
      <c r="AK1352" t="s">
        <v>79</v>
      </c>
      <c r="AL1352" t="s">
        <v>11036</v>
      </c>
      <c r="AM1352" t="s">
        <v>11056</v>
      </c>
      <c r="AY1352" t="s">
        <v>1819</v>
      </c>
    </row>
    <row r="1353" spans="1:51" x14ac:dyDescent="0.25">
      <c r="A1353" t="s">
        <v>11057</v>
      </c>
      <c r="B1353" t="s">
        <v>11058</v>
      </c>
      <c r="C1353" t="s">
        <v>80</v>
      </c>
      <c r="D1353" t="s">
        <v>3911</v>
      </c>
      <c r="E1353" t="s">
        <v>1956</v>
      </c>
      <c r="F1353" t="s">
        <v>3912</v>
      </c>
      <c r="G1353" t="s">
        <v>11</v>
      </c>
      <c r="H1353" t="s">
        <v>12</v>
      </c>
      <c r="J1353" t="s">
        <v>1817</v>
      </c>
      <c r="K1353" t="s">
        <v>1818</v>
      </c>
      <c r="Z1353" t="s">
        <v>75</v>
      </c>
      <c r="AA1353" t="s">
        <v>76</v>
      </c>
      <c r="AE1353" t="s">
        <v>77</v>
      </c>
      <c r="AF1353" t="s">
        <v>77</v>
      </c>
      <c r="AG1353" t="s">
        <v>75</v>
      </c>
      <c r="AH1353" t="s">
        <v>75</v>
      </c>
      <c r="AJ1353" t="s">
        <v>78</v>
      </c>
      <c r="AK1353" t="s">
        <v>79</v>
      </c>
      <c r="AL1353" t="s">
        <v>11036</v>
      </c>
      <c r="AM1353" t="s">
        <v>11059</v>
      </c>
      <c r="AY1353" t="s">
        <v>1819</v>
      </c>
    </row>
    <row r="1354" spans="1:51" x14ac:dyDescent="0.25">
      <c r="A1354" t="s">
        <v>11060</v>
      </c>
      <c r="B1354" t="s">
        <v>11061</v>
      </c>
      <c r="C1354" t="s">
        <v>80</v>
      </c>
      <c r="D1354" t="s">
        <v>3459</v>
      </c>
      <c r="E1354" t="s">
        <v>3384</v>
      </c>
      <c r="F1354" t="s">
        <v>3806</v>
      </c>
      <c r="G1354" t="s">
        <v>11</v>
      </c>
      <c r="H1354" t="s">
        <v>12</v>
      </c>
      <c r="J1354" t="s">
        <v>1817</v>
      </c>
      <c r="K1354" t="s">
        <v>1818</v>
      </c>
      <c r="Z1354" t="s">
        <v>75</v>
      </c>
      <c r="AA1354" t="s">
        <v>76</v>
      </c>
      <c r="AE1354" t="s">
        <v>77</v>
      </c>
      <c r="AF1354" t="s">
        <v>77</v>
      </c>
      <c r="AG1354" t="s">
        <v>75</v>
      </c>
      <c r="AH1354" t="s">
        <v>75</v>
      </c>
      <c r="AJ1354" t="s">
        <v>78</v>
      </c>
      <c r="AK1354" t="s">
        <v>79</v>
      </c>
      <c r="AL1354" t="s">
        <v>11036</v>
      </c>
      <c r="AM1354" t="s">
        <v>11062</v>
      </c>
      <c r="AY1354" t="s">
        <v>1819</v>
      </c>
    </row>
    <row r="1355" spans="1:51" x14ac:dyDescent="0.25">
      <c r="A1355" t="s">
        <v>11063</v>
      </c>
      <c r="B1355" t="s">
        <v>11064</v>
      </c>
      <c r="C1355" t="s">
        <v>80</v>
      </c>
      <c r="D1355" t="s">
        <v>3903</v>
      </c>
      <c r="E1355" t="s">
        <v>3042</v>
      </c>
      <c r="F1355" t="s">
        <v>3904</v>
      </c>
      <c r="G1355" t="s">
        <v>11</v>
      </c>
      <c r="H1355" t="s">
        <v>12</v>
      </c>
      <c r="J1355" t="s">
        <v>1817</v>
      </c>
      <c r="K1355" t="s">
        <v>1818</v>
      </c>
      <c r="Z1355" t="s">
        <v>75</v>
      </c>
      <c r="AA1355" t="s">
        <v>76</v>
      </c>
      <c r="AE1355" t="s">
        <v>77</v>
      </c>
      <c r="AF1355" t="s">
        <v>77</v>
      </c>
      <c r="AG1355" t="s">
        <v>75</v>
      </c>
      <c r="AH1355" t="s">
        <v>75</v>
      </c>
      <c r="AJ1355" t="s">
        <v>78</v>
      </c>
      <c r="AK1355" t="s">
        <v>79</v>
      </c>
      <c r="AL1355" t="s">
        <v>11036</v>
      </c>
      <c r="AM1355" t="s">
        <v>11065</v>
      </c>
      <c r="AY1355" t="s">
        <v>1819</v>
      </c>
    </row>
    <row r="1356" spans="1:51" x14ac:dyDescent="0.25">
      <c r="A1356" t="s">
        <v>11066</v>
      </c>
      <c r="B1356" t="s">
        <v>11067</v>
      </c>
      <c r="C1356" t="s">
        <v>80</v>
      </c>
      <c r="D1356" t="s">
        <v>3459</v>
      </c>
      <c r="E1356" t="s">
        <v>3901</v>
      </c>
      <c r="F1356" t="s">
        <v>3902</v>
      </c>
      <c r="G1356" t="s">
        <v>11</v>
      </c>
      <c r="H1356" t="s">
        <v>12</v>
      </c>
      <c r="J1356" t="s">
        <v>1817</v>
      </c>
      <c r="K1356" t="s">
        <v>1818</v>
      </c>
      <c r="Z1356" t="s">
        <v>75</v>
      </c>
      <c r="AA1356" t="s">
        <v>76</v>
      </c>
      <c r="AE1356" t="s">
        <v>77</v>
      </c>
      <c r="AF1356" t="s">
        <v>77</v>
      </c>
      <c r="AG1356" t="s">
        <v>75</v>
      </c>
      <c r="AH1356" t="s">
        <v>75</v>
      </c>
      <c r="AJ1356" t="s">
        <v>78</v>
      </c>
      <c r="AK1356" t="s">
        <v>79</v>
      </c>
      <c r="AL1356" t="s">
        <v>11068</v>
      </c>
      <c r="AM1356" t="s">
        <v>11069</v>
      </c>
      <c r="AY1356" t="s">
        <v>1819</v>
      </c>
    </row>
    <row r="1357" spans="1:51" x14ac:dyDescent="0.25">
      <c r="A1357" t="s">
        <v>11070</v>
      </c>
      <c r="B1357" t="s">
        <v>11071</v>
      </c>
      <c r="C1357" t="s">
        <v>80</v>
      </c>
      <c r="D1357" t="s">
        <v>11072</v>
      </c>
      <c r="E1357" t="s">
        <v>1090</v>
      </c>
      <c r="F1357" t="s">
        <v>3251</v>
      </c>
      <c r="G1357" t="s">
        <v>11</v>
      </c>
      <c r="H1357" t="s">
        <v>12</v>
      </c>
      <c r="J1357" t="s">
        <v>1817</v>
      </c>
      <c r="K1357" t="s">
        <v>1818</v>
      </c>
      <c r="Z1357" t="s">
        <v>75</v>
      </c>
      <c r="AA1357" t="s">
        <v>76</v>
      </c>
      <c r="AE1357" t="s">
        <v>77</v>
      </c>
      <c r="AF1357" t="s">
        <v>77</v>
      </c>
      <c r="AG1357" t="s">
        <v>75</v>
      </c>
      <c r="AH1357" t="s">
        <v>75</v>
      </c>
      <c r="AJ1357" t="s">
        <v>78</v>
      </c>
      <c r="AK1357" t="s">
        <v>79</v>
      </c>
      <c r="AL1357" t="s">
        <v>11068</v>
      </c>
      <c r="AM1357" t="s">
        <v>11073</v>
      </c>
      <c r="AY1357" t="s">
        <v>1819</v>
      </c>
    </row>
    <row r="1358" spans="1:51" x14ac:dyDescent="0.25">
      <c r="A1358" t="s">
        <v>11074</v>
      </c>
      <c r="B1358" t="s">
        <v>11075</v>
      </c>
      <c r="C1358" t="s">
        <v>80</v>
      </c>
      <c r="D1358" t="s">
        <v>3996</v>
      </c>
      <c r="E1358" t="s">
        <v>4000</v>
      </c>
      <c r="F1358" t="s">
        <v>11076</v>
      </c>
      <c r="G1358" t="s">
        <v>11</v>
      </c>
      <c r="H1358" t="s">
        <v>12</v>
      </c>
      <c r="J1358" t="s">
        <v>1817</v>
      </c>
      <c r="K1358" t="s">
        <v>1818</v>
      </c>
      <c r="Z1358" t="s">
        <v>75</v>
      </c>
      <c r="AA1358" t="s">
        <v>76</v>
      </c>
      <c r="AE1358" t="s">
        <v>77</v>
      </c>
      <c r="AF1358" t="s">
        <v>77</v>
      </c>
      <c r="AG1358" t="s">
        <v>75</v>
      </c>
      <c r="AH1358" t="s">
        <v>75</v>
      </c>
      <c r="AJ1358" t="s">
        <v>78</v>
      </c>
      <c r="AK1358" t="s">
        <v>79</v>
      </c>
      <c r="AL1358" t="s">
        <v>11068</v>
      </c>
      <c r="AM1358" t="s">
        <v>11077</v>
      </c>
      <c r="AY1358" t="s">
        <v>1819</v>
      </c>
    </row>
    <row r="1359" spans="1:51" x14ac:dyDescent="0.25">
      <c r="A1359" t="s">
        <v>11078</v>
      </c>
      <c r="B1359" t="s">
        <v>11079</v>
      </c>
      <c r="C1359" t="s">
        <v>80</v>
      </c>
      <c r="D1359" t="s">
        <v>3920</v>
      </c>
      <c r="E1359" t="s">
        <v>3919</v>
      </c>
      <c r="F1359" t="s">
        <v>3298</v>
      </c>
      <c r="G1359" t="s">
        <v>11</v>
      </c>
      <c r="H1359" t="s">
        <v>12</v>
      </c>
      <c r="J1359" t="s">
        <v>1817</v>
      </c>
      <c r="K1359" t="s">
        <v>1818</v>
      </c>
      <c r="Z1359" t="s">
        <v>75</v>
      </c>
      <c r="AA1359" t="s">
        <v>76</v>
      </c>
      <c r="AE1359" t="s">
        <v>77</v>
      </c>
      <c r="AF1359" t="s">
        <v>77</v>
      </c>
      <c r="AG1359" t="s">
        <v>75</v>
      </c>
      <c r="AH1359" t="s">
        <v>75</v>
      </c>
      <c r="AJ1359" t="s">
        <v>78</v>
      </c>
      <c r="AK1359" t="s">
        <v>79</v>
      </c>
      <c r="AL1359" t="s">
        <v>11068</v>
      </c>
      <c r="AM1359" t="s">
        <v>11080</v>
      </c>
      <c r="AY1359" t="s">
        <v>1819</v>
      </c>
    </row>
    <row r="1360" spans="1:51" x14ac:dyDescent="0.25">
      <c r="A1360" t="s">
        <v>11081</v>
      </c>
      <c r="B1360" t="s">
        <v>11082</v>
      </c>
      <c r="C1360" t="s">
        <v>9</v>
      </c>
      <c r="D1360" t="s">
        <v>11083</v>
      </c>
      <c r="E1360" t="s">
        <v>11084</v>
      </c>
      <c r="F1360" t="s">
        <v>3828</v>
      </c>
      <c r="G1360" t="s">
        <v>11</v>
      </c>
      <c r="H1360" t="s">
        <v>12</v>
      </c>
      <c r="J1360" t="s">
        <v>1817</v>
      </c>
      <c r="K1360" t="s">
        <v>1818</v>
      </c>
      <c r="Z1360" t="s">
        <v>75</v>
      </c>
      <c r="AA1360" t="s">
        <v>76</v>
      </c>
      <c r="AE1360" t="s">
        <v>77</v>
      </c>
      <c r="AF1360" t="s">
        <v>77</v>
      </c>
      <c r="AG1360" t="s">
        <v>75</v>
      </c>
      <c r="AH1360" t="s">
        <v>75</v>
      </c>
      <c r="AJ1360" t="s">
        <v>78</v>
      </c>
      <c r="AK1360" t="s">
        <v>79</v>
      </c>
      <c r="AL1360" t="s">
        <v>11068</v>
      </c>
      <c r="AM1360" t="s">
        <v>11085</v>
      </c>
      <c r="AY1360" t="s">
        <v>1819</v>
      </c>
    </row>
    <row r="1361" spans="1:51" x14ac:dyDescent="0.25">
      <c r="A1361" t="s">
        <v>11086</v>
      </c>
      <c r="B1361" t="s">
        <v>11087</v>
      </c>
      <c r="C1361" t="s">
        <v>9</v>
      </c>
      <c r="D1361" t="s">
        <v>11088</v>
      </c>
      <c r="E1361" t="s">
        <v>11089</v>
      </c>
      <c r="F1361" t="s">
        <v>10555</v>
      </c>
      <c r="G1361" t="s">
        <v>11</v>
      </c>
      <c r="H1361" t="s">
        <v>12</v>
      </c>
      <c r="J1361" t="s">
        <v>1817</v>
      </c>
      <c r="K1361" t="s">
        <v>1818</v>
      </c>
      <c r="Z1361" t="s">
        <v>75</v>
      </c>
      <c r="AA1361" t="s">
        <v>76</v>
      </c>
      <c r="AE1361" t="s">
        <v>77</v>
      </c>
      <c r="AF1361" t="s">
        <v>77</v>
      </c>
      <c r="AG1361" t="s">
        <v>75</v>
      </c>
      <c r="AH1361" t="s">
        <v>75</v>
      </c>
      <c r="AJ1361" t="s">
        <v>78</v>
      </c>
      <c r="AK1361" t="s">
        <v>79</v>
      </c>
      <c r="AL1361" t="s">
        <v>11068</v>
      </c>
      <c r="AM1361" t="s">
        <v>11090</v>
      </c>
      <c r="AY1361" t="s">
        <v>1819</v>
      </c>
    </row>
    <row r="1362" spans="1:51" x14ac:dyDescent="0.25">
      <c r="A1362" t="s">
        <v>11091</v>
      </c>
      <c r="B1362" t="s">
        <v>11092</v>
      </c>
      <c r="C1362" t="s">
        <v>80</v>
      </c>
      <c r="D1362" t="s">
        <v>11093</v>
      </c>
      <c r="E1362" t="s">
        <v>11094</v>
      </c>
      <c r="F1362" t="s">
        <v>4008</v>
      </c>
      <c r="G1362" t="s">
        <v>11</v>
      </c>
      <c r="H1362" t="s">
        <v>12</v>
      </c>
      <c r="J1362" t="s">
        <v>1817</v>
      </c>
      <c r="K1362" t="s">
        <v>1818</v>
      </c>
      <c r="Z1362" t="s">
        <v>75</v>
      </c>
      <c r="AA1362" t="s">
        <v>76</v>
      </c>
      <c r="AE1362" t="s">
        <v>77</v>
      </c>
      <c r="AF1362" t="s">
        <v>77</v>
      </c>
      <c r="AG1362" t="s">
        <v>75</v>
      </c>
      <c r="AH1362" t="s">
        <v>75</v>
      </c>
      <c r="AJ1362" t="s">
        <v>78</v>
      </c>
      <c r="AK1362" t="s">
        <v>79</v>
      </c>
      <c r="AL1362" t="s">
        <v>11068</v>
      </c>
      <c r="AM1362" t="s">
        <v>11095</v>
      </c>
      <c r="AY1362" t="s">
        <v>1819</v>
      </c>
    </row>
    <row r="1363" spans="1:51" x14ac:dyDescent="0.25">
      <c r="A1363" t="s">
        <v>11096</v>
      </c>
      <c r="B1363" t="s">
        <v>11097</v>
      </c>
      <c r="C1363" t="s">
        <v>80</v>
      </c>
      <c r="D1363" t="s">
        <v>11098</v>
      </c>
      <c r="E1363" t="s">
        <v>1088</v>
      </c>
      <c r="F1363" t="s">
        <v>3531</v>
      </c>
      <c r="G1363" t="s">
        <v>11</v>
      </c>
      <c r="H1363" t="s">
        <v>12</v>
      </c>
      <c r="J1363" t="s">
        <v>1817</v>
      </c>
      <c r="K1363" t="s">
        <v>1818</v>
      </c>
      <c r="Z1363" t="s">
        <v>75</v>
      </c>
      <c r="AA1363" t="s">
        <v>76</v>
      </c>
      <c r="AE1363" t="s">
        <v>77</v>
      </c>
      <c r="AF1363" t="s">
        <v>77</v>
      </c>
      <c r="AG1363" t="s">
        <v>75</v>
      </c>
      <c r="AH1363" t="s">
        <v>75</v>
      </c>
      <c r="AJ1363" t="s">
        <v>78</v>
      </c>
      <c r="AK1363" t="s">
        <v>79</v>
      </c>
      <c r="AL1363" t="s">
        <v>11068</v>
      </c>
      <c r="AM1363" t="s">
        <v>11099</v>
      </c>
      <c r="AY1363" t="s">
        <v>1819</v>
      </c>
    </row>
    <row r="1364" spans="1:51" x14ac:dyDescent="0.25">
      <c r="A1364" t="s">
        <v>11100</v>
      </c>
      <c r="B1364" t="s">
        <v>11101</v>
      </c>
      <c r="C1364" t="s">
        <v>80</v>
      </c>
      <c r="D1364" t="s">
        <v>11102</v>
      </c>
      <c r="E1364" t="s">
        <v>90</v>
      </c>
      <c r="F1364" t="s">
        <v>3963</v>
      </c>
      <c r="G1364" t="s">
        <v>11</v>
      </c>
      <c r="H1364" t="s">
        <v>12</v>
      </c>
      <c r="J1364" t="s">
        <v>1817</v>
      </c>
      <c r="K1364" t="s">
        <v>1818</v>
      </c>
      <c r="Z1364" t="s">
        <v>75</v>
      </c>
      <c r="AA1364" t="s">
        <v>76</v>
      </c>
      <c r="AE1364" t="s">
        <v>77</v>
      </c>
      <c r="AF1364" t="s">
        <v>77</v>
      </c>
      <c r="AG1364" t="s">
        <v>75</v>
      </c>
      <c r="AH1364" t="s">
        <v>75</v>
      </c>
      <c r="AJ1364" t="s">
        <v>78</v>
      </c>
      <c r="AK1364" t="s">
        <v>79</v>
      </c>
      <c r="AL1364" t="s">
        <v>11068</v>
      </c>
      <c r="AM1364" t="s">
        <v>11103</v>
      </c>
      <c r="AY1364" t="s">
        <v>1819</v>
      </c>
    </row>
    <row r="1365" spans="1:51" x14ac:dyDescent="0.25">
      <c r="A1365" t="s">
        <v>11104</v>
      </c>
      <c r="B1365" t="s">
        <v>11105</v>
      </c>
      <c r="C1365" t="s">
        <v>80</v>
      </c>
      <c r="D1365" t="s">
        <v>11106</v>
      </c>
      <c r="E1365" t="s">
        <v>11107</v>
      </c>
      <c r="F1365" t="s">
        <v>3841</v>
      </c>
      <c r="G1365" t="s">
        <v>11</v>
      </c>
      <c r="H1365" t="s">
        <v>12</v>
      </c>
      <c r="J1365" t="s">
        <v>1817</v>
      </c>
      <c r="K1365" t="s">
        <v>1818</v>
      </c>
      <c r="Z1365" t="s">
        <v>75</v>
      </c>
      <c r="AA1365" t="s">
        <v>76</v>
      </c>
      <c r="AE1365" t="s">
        <v>77</v>
      </c>
      <c r="AF1365" t="s">
        <v>77</v>
      </c>
      <c r="AG1365" t="s">
        <v>75</v>
      </c>
      <c r="AH1365" t="s">
        <v>75</v>
      </c>
      <c r="AJ1365" t="s">
        <v>78</v>
      </c>
      <c r="AK1365" t="s">
        <v>79</v>
      </c>
      <c r="AL1365" t="s">
        <v>11068</v>
      </c>
      <c r="AM1365" t="s">
        <v>11108</v>
      </c>
      <c r="AY1365" t="s">
        <v>1819</v>
      </c>
    </row>
    <row r="1366" spans="1:51" x14ac:dyDescent="0.25">
      <c r="A1366" t="s">
        <v>11109</v>
      </c>
      <c r="B1366" t="s">
        <v>11110</v>
      </c>
      <c r="C1366" t="s">
        <v>80</v>
      </c>
      <c r="D1366" t="s">
        <v>11111</v>
      </c>
      <c r="E1366" t="s">
        <v>11112</v>
      </c>
      <c r="F1366" t="s">
        <v>1247</v>
      </c>
      <c r="G1366" t="s">
        <v>11</v>
      </c>
      <c r="H1366" t="s">
        <v>12</v>
      </c>
      <c r="J1366" t="s">
        <v>1817</v>
      </c>
      <c r="K1366" t="s">
        <v>1818</v>
      </c>
      <c r="Z1366" t="s">
        <v>75</v>
      </c>
      <c r="AA1366" t="s">
        <v>76</v>
      </c>
      <c r="AE1366" t="s">
        <v>77</v>
      </c>
      <c r="AF1366" t="s">
        <v>77</v>
      </c>
      <c r="AG1366" t="s">
        <v>75</v>
      </c>
      <c r="AH1366" t="s">
        <v>75</v>
      </c>
      <c r="AJ1366" t="s">
        <v>78</v>
      </c>
      <c r="AK1366" t="s">
        <v>79</v>
      </c>
      <c r="AL1366" t="s">
        <v>11068</v>
      </c>
      <c r="AM1366" t="s">
        <v>11113</v>
      </c>
      <c r="AY1366" t="s">
        <v>1819</v>
      </c>
    </row>
    <row r="1367" spans="1:51" x14ac:dyDescent="0.25">
      <c r="A1367" t="s">
        <v>11114</v>
      </c>
      <c r="B1367" t="s">
        <v>11115</v>
      </c>
      <c r="C1367" t="s">
        <v>9</v>
      </c>
      <c r="D1367" t="s">
        <v>11116</v>
      </c>
      <c r="E1367" t="s">
        <v>11117</v>
      </c>
      <c r="F1367" t="s">
        <v>4050</v>
      </c>
      <c r="G1367" t="s">
        <v>11</v>
      </c>
      <c r="H1367" t="s">
        <v>12</v>
      </c>
      <c r="J1367" t="s">
        <v>1817</v>
      </c>
      <c r="K1367" t="s">
        <v>1818</v>
      </c>
      <c r="Z1367" t="s">
        <v>75</v>
      </c>
      <c r="AA1367" t="s">
        <v>76</v>
      </c>
      <c r="AE1367" t="s">
        <v>77</v>
      </c>
      <c r="AF1367" t="s">
        <v>77</v>
      </c>
      <c r="AG1367" t="s">
        <v>75</v>
      </c>
      <c r="AH1367" t="s">
        <v>75</v>
      </c>
      <c r="AJ1367" t="s">
        <v>78</v>
      </c>
      <c r="AK1367" t="s">
        <v>79</v>
      </c>
      <c r="AL1367" t="s">
        <v>11068</v>
      </c>
      <c r="AM1367" t="s">
        <v>11118</v>
      </c>
      <c r="AY1367" t="s">
        <v>1819</v>
      </c>
    </row>
    <row r="1368" spans="1:51" x14ac:dyDescent="0.25">
      <c r="A1368" t="s">
        <v>11119</v>
      </c>
      <c r="B1368" t="s">
        <v>11120</v>
      </c>
      <c r="C1368" t="s">
        <v>80</v>
      </c>
      <c r="D1368" t="s">
        <v>11121</v>
      </c>
      <c r="E1368" t="s">
        <v>11122</v>
      </c>
      <c r="F1368" t="s">
        <v>4068</v>
      </c>
      <c r="G1368" t="s">
        <v>11</v>
      </c>
      <c r="H1368" t="s">
        <v>12</v>
      </c>
      <c r="J1368" t="s">
        <v>1817</v>
      </c>
      <c r="K1368" t="s">
        <v>1818</v>
      </c>
      <c r="Z1368" t="s">
        <v>75</v>
      </c>
      <c r="AA1368" t="s">
        <v>76</v>
      </c>
      <c r="AE1368" t="s">
        <v>77</v>
      </c>
      <c r="AF1368" t="s">
        <v>77</v>
      </c>
      <c r="AG1368" t="s">
        <v>75</v>
      </c>
      <c r="AH1368" t="s">
        <v>75</v>
      </c>
      <c r="AJ1368" t="s">
        <v>78</v>
      </c>
      <c r="AK1368" t="s">
        <v>79</v>
      </c>
      <c r="AL1368" t="s">
        <v>11068</v>
      </c>
      <c r="AM1368" t="s">
        <v>11123</v>
      </c>
      <c r="AY1368" t="s">
        <v>1819</v>
      </c>
    </row>
    <row r="1369" spans="1:51" x14ac:dyDescent="0.25">
      <c r="A1369" t="s">
        <v>11124</v>
      </c>
      <c r="B1369" t="s">
        <v>11125</v>
      </c>
      <c r="C1369" t="s">
        <v>9</v>
      </c>
      <c r="D1369" t="s">
        <v>11126</v>
      </c>
      <c r="E1369" t="s">
        <v>11127</v>
      </c>
      <c r="F1369" t="s">
        <v>3888</v>
      </c>
      <c r="G1369" t="s">
        <v>11</v>
      </c>
      <c r="H1369" t="s">
        <v>12</v>
      </c>
      <c r="J1369" t="s">
        <v>1817</v>
      </c>
      <c r="K1369" t="s">
        <v>1818</v>
      </c>
      <c r="Z1369" t="s">
        <v>75</v>
      </c>
      <c r="AA1369" t="s">
        <v>76</v>
      </c>
      <c r="AE1369" t="s">
        <v>77</v>
      </c>
      <c r="AF1369" t="s">
        <v>77</v>
      </c>
      <c r="AG1369" t="s">
        <v>75</v>
      </c>
      <c r="AH1369" t="s">
        <v>75</v>
      </c>
      <c r="AJ1369" t="s">
        <v>78</v>
      </c>
      <c r="AK1369" t="s">
        <v>79</v>
      </c>
      <c r="AL1369" t="s">
        <v>11068</v>
      </c>
      <c r="AM1369" t="s">
        <v>11128</v>
      </c>
      <c r="AY1369" t="s">
        <v>1819</v>
      </c>
    </row>
    <row r="1370" spans="1:51" x14ac:dyDescent="0.25">
      <c r="A1370" t="s">
        <v>11129</v>
      </c>
      <c r="B1370" t="s">
        <v>11130</v>
      </c>
      <c r="C1370" t="s">
        <v>9</v>
      </c>
      <c r="D1370" t="s">
        <v>11131</v>
      </c>
      <c r="E1370" t="s">
        <v>11132</v>
      </c>
      <c r="F1370" t="s">
        <v>11133</v>
      </c>
      <c r="G1370" t="s">
        <v>11</v>
      </c>
      <c r="H1370" t="s">
        <v>12</v>
      </c>
      <c r="J1370" t="s">
        <v>1817</v>
      </c>
      <c r="K1370" t="s">
        <v>1818</v>
      </c>
      <c r="Z1370" t="s">
        <v>75</v>
      </c>
      <c r="AA1370" t="s">
        <v>76</v>
      </c>
      <c r="AE1370" t="s">
        <v>77</v>
      </c>
      <c r="AF1370" t="s">
        <v>77</v>
      </c>
      <c r="AG1370" t="s">
        <v>75</v>
      </c>
      <c r="AH1370" t="s">
        <v>75</v>
      </c>
      <c r="AJ1370" t="s">
        <v>78</v>
      </c>
      <c r="AK1370" t="s">
        <v>79</v>
      </c>
      <c r="AL1370" t="s">
        <v>11068</v>
      </c>
      <c r="AM1370" t="s">
        <v>11134</v>
      </c>
      <c r="AY1370" t="s">
        <v>1819</v>
      </c>
    </row>
    <row r="1371" spans="1:51" x14ac:dyDescent="0.25">
      <c r="A1371" t="s">
        <v>11135</v>
      </c>
      <c r="B1371" t="s">
        <v>11136</v>
      </c>
      <c r="C1371" t="s">
        <v>80</v>
      </c>
      <c r="D1371" t="s">
        <v>3151</v>
      </c>
      <c r="E1371" t="s">
        <v>9319</v>
      </c>
      <c r="F1371" t="s">
        <v>3152</v>
      </c>
      <c r="G1371" t="s">
        <v>11</v>
      </c>
      <c r="H1371" t="s">
        <v>12</v>
      </c>
      <c r="J1371" t="s">
        <v>1817</v>
      </c>
      <c r="K1371" t="s">
        <v>1818</v>
      </c>
      <c r="Z1371" t="s">
        <v>75</v>
      </c>
      <c r="AA1371" t="s">
        <v>76</v>
      </c>
      <c r="AE1371" t="s">
        <v>77</v>
      </c>
      <c r="AF1371" t="s">
        <v>77</v>
      </c>
      <c r="AG1371" t="s">
        <v>75</v>
      </c>
      <c r="AH1371" t="s">
        <v>75</v>
      </c>
      <c r="AJ1371" t="s">
        <v>78</v>
      </c>
      <c r="AK1371" t="s">
        <v>79</v>
      </c>
      <c r="AL1371" t="s">
        <v>11068</v>
      </c>
      <c r="AM1371" t="s">
        <v>11137</v>
      </c>
      <c r="AY1371" t="s">
        <v>1819</v>
      </c>
    </row>
    <row r="1372" spans="1:51" x14ac:dyDescent="0.25">
      <c r="A1372" t="s">
        <v>11138</v>
      </c>
      <c r="B1372" t="s">
        <v>11139</v>
      </c>
      <c r="C1372" t="s">
        <v>9</v>
      </c>
      <c r="D1372" t="s">
        <v>11140</v>
      </c>
      <c r="E1372" t="s">
        <v>11141</v>
      </c>
      <c r="F1372" t="s">
        <v>11142</v>
      </c>
      <c r="G1372" t="s">
        <v>11</v>
      </c>
      <c r="H1372" t="s">
        <v>12</v>
      </c>
      <c r="J1372" t="s">
        <v>1817</v>
      </c>
      <c r="K1372" t="s">
        <v>1818</v>
      </c>
      <c r="Z1372" t="s">
        <v>75</v>
      </c>
      <c r="AA1372" t="s">
        <v>76</v>
      </c>
      <c r="AE1372" t="s">
        <v>77</v>
      </c>
      <c r="AF1372" t="s">
        <v>77</v>
      </c>
      <c r="AG1372" t="s">
        <v>75</v>
      </c>
      <c r="AH1372" t="s">
        <v>75</v>
      </c>
      <c r="AJ1372" t="s">
        <v>78</v>
      </c>
      <c r="AK1372" t="s">
        <v>79</v>
      </c>
      <c r="AL1372" t="s">
        <v>11068</v>
      </c>
      <c r="AM1372" t="s">
        <v>11143</v>
      </c>
      <c r="AY1372" t="s">
        <v>1819</v>
      </c>
    </row>
    <row r="1373" spans="1:51" x14ac:dyDescent="0.25">
      <c r="A1373" t="s">
        <v>11144</v>
      </c>
      <c r="B1373" t="s">
        <v>11145</v>
      </c>
      <c r="C1373" t="s">
        <v>80</v>
      </c>
      <c r="D1373" t="s">
        <v>11146</v>
      </c>
      <c r="E1373" t="s">
        <v>11147</v>
      </c>
      <c r="F1373" t="s">
        <v>11148</v>
      </c>
      <c r="G1373" t="s">
        <v>11</v>
      </c>
      <c r="H1373" t="s">
        <v>12</v>
      </c>
      <c r="J1373" t="s">
        <v>1817</v>
      </c>
      <c r="K1373" t="s">
        <v>1818</v>
      </c>
      <c r="Z1373" t="s">
        <v>75</v>
      </c>
      <c r="AA1373" t="s">
        <v>76</v>
      </c>
      <c r="AE1373" t="s">
        <v>77</v>
      </c>
      <c r="AF1373" t="s">
        <v>77</v>
      </c>
      <c r="AG1373" t="s">
        <v>75</v>
      </c>
      <c r="AH1373" t="s">
        <v>75</v>
      </c>
      <c r="AJ1373" t="s">
        <v>78</v>
      </c>
      <c r="AK1373" t="s">
        <v>79</v>
      </c>
      <c r="AL1373" t="s">
        <v>11068</v>
      </c>
      <c r="AM1373" t="s">
        <v>11149</v>
      </c>
      <c r="AY1373" t="s">
        <v>1819</v>
      </c>
    </row>
    <row r="1374" spans="1:51" x14ac:dyDescent="0.25">
      <c r="A1374" t="s">
        <v>11150</v>
      </c>
      <c r="B1374" t="s">
        <v>11151</v>
      </c>
      <c r="C1374" t="s">
        <v>80</v>
      </c>
      <c r="D1374" t="s">
        <v>90</v>
      </c>
      <c r="E1374" t="s">
        <v>11152</v>
      </c>
      <c r="F1374" t="s">
        <v>4032</v>
      </c>
      <c r="G1374" t="s">
        <v>11</v>
      </c>
      <c r="H1374" t="s">
        <v>110</v>
      </c>
      <c r="J1374" t="s">
        <v>3397</v>
      </c>
      <c r="K1374" t="s">
        <v>3398</v>
      </c>
      <c r="N1374" t="s">
        <v>9125</v>
      </c>
      <c r="O1374" t="s">
        <v>11153</v>
      </c>
      <c r="P1374" t="s">
        <v>11029</v>
      </c>
      <c r="Q1374" t="s">
        <v>1958</v>
      </c>
      <c r="R1374" t="s">
        <v>11154</v>
      </c>
      <c r="Z1374" t="s">
        <v>75</v>
      </c>
      <c r="AA1374" t="s">
        <v>236</v>
      </c>
      <c r="AE1374" t="s">
        <v>302</v>
      </c>
      <c r="AF1374" t="s">
        <v>118</v>
      </c>
      <c r="AG1374" t="s">
        <v>303</v>
      </c>
      <c r="AH1374" t="s">
        <v>75</v>
      </c>
      <c r="AJ1374" t="s">
        <v>78</v>
      </c>
      <c r="AK1374" t="s">
        <v>79</v>
      </c>
      <c r="AL1374" t="s">
        <v>11155</v>
      </c>
      <c r="AM1374" t="s">
        <v>11156</v>
      </c>
      <c r="AN1374" t="s">
        <v>98</v>
      </c>
      <c r="AO1374" t="s">
        <v>78</v>
      </c>
      <c r="AP1374" t="s">
        <v>99</v>
      </c>
      <c r="AU1374" t="s">
        <v>100</v>
      </c>
      <c r="AV1374" t="s">
        <v>101</v>
      </c>
      <c r="AW1374" t="s">
        <v>102</v>
      </c>
      <c r="AX1374" t="s">
        <v>103</v>
      </c>
      <c r="AY1374" t="s">
        <v>10921</v>
      </c>
    </row>
    <row r="1375" spans="1:51" x14ac:dyDescent="0.25">
      <c r="A1375" t="s">
        <v>11157</v>
      </c>
      <c r="B1375" t="s">
        <v>11158</v>
      </c>
      <c r="C1375" t="s">
        <v>80</v>
      </c>
      <c r="D1375" t="s">
        <v>11159</v>
      </c>
      <c r="E1375" t="s">
        <v>11160</v>
      </c>
      <c r="F1375" t="s">
        <v>2031</v>
      </c>
      <c r="G1375" t="s">
        <v>11</v>
      </c>
      <c r="H1375" t="s">
        <v>110</v>
      </c>
      <c r="J1375" t="s">
        <v>3397</v>
      </c>
      <c r="K1375" t="s">
        <v>3398</v>
      </c>
      <c r="N1375" t="s">
        <v>4071</v>
      </c>
      <c r="O1375" t="s">
        <v>11161</v>
      </c>
      <c r="P1375" t="s">
        <v>11029</v>
      </c>
      <c r="Q1375" t="s">
        <v>2916</v>
      </c>
      <c r="R1375" t="s">
        <v>3573</v>
      </c>
      <c r="Z1375" t="s">
        <v>75</v>
      </c>
      <c r="AA1375" t="s">
        <v>236</v>
      </c>
      <c r="AE1375" t="s">
        <v>302</v>
      </c>
      <c r="AF1375" t="s">
        <v>118</v>
      </c>
      <c r="AG1375" t="s">
        <v>303</v>
      </c>
      <c r="AH1375" t="s">
        <v>75</v>
      </c>
      <c r="AJ1375" t="s">
        <v>78</v>
      </c>
      <c r="AK1375" t="s">
        <v>79</v>
      </c>
      <c r="AL1375" t="s">
        <v>11162</v>
      </c>
      <c r="AM1375" t="s">
        <v>11163</v>
      </c>
      <c r="AN1375" t="s">
        <v>98</v>
      </c>
      <c r="AU1375" t="s">
        <v>100</v>
      </c>
      <c r="AY1375" t="s">
        <v>10921</v>
      </c>
    </row>
    <row r="1376" spans="1:51" x14ac:dyDescent="0.25">
      <c r="A1376" t="s">
        <v>11164</v>
      </c>
      <c r="B1376" t="s">
        <v>11165</v>
      </c>
      <c r="C1376" t="s">
        <v>80</v>
      </c>
      <c r="D1376" t="s">
        <v>930</v>
      </c>
      <c r="E1376" t="s">
        <v>1726</v>
      </c>
      <c r="F1376" t="s">
        <v>11166</v>
      </c>
      <c r="G1376" t="s">
        <v>11</v>
      </c>
      <c r="H1376" t="s">
        <v>110</v>
      </c>
      <c r="J1376" t="s">
        <v>3397</v>
      </c>
      <c r="K1376" t="s">
        <v>3398</v>
      </c>
      <c r="N1376" t="s">
        <v>6322</v>
      </c>
      <c r="O1376" t="s">
        <v>11167</v>
      </c>
      <c r="P1376" t="s">
        <v>11029</v>
      </c>
      <c r="Q1376" t="s">
        <v>505</v>
      </c>
      <c r="R1376" t="s">
        <v>11168</v>
      </c>
      <c r="Z1376" t="s">
        <v>75</v>
      </c>
      <c r="AA1376" t="s">
        <v>236</v>
      </c>
      <c r="AE1376" t="s">
        <v>302</v>
      </c>
      <c r="AF1376" t="s">
        <v>118</v>
      </c>
      <c r="AG1376" t="s">
        <v>303</v>
      </c>
      <c r="AH1376" t="s">
        <v>75</v>
      </c>
      <c r="AJ1376" t="s">
        <v>78</v>
      </c>
      <c r="AK1376" t="s">
        <v>79</v>
      </c>
      <c r="AL1376" t="s">
        <v>11169</v>
      </c>
      <c r="AM1376" t="s">
        <v>11170</v>
      </c>
      <c r="AN1376" t="s">
        <v>98</v>
      </c>
      <c r="AO1376" t="s">
        <v>78</v>
      </c>
      <c r="AP1376" t="s">
        <v>99</v>
      </c>
      <c r="AU1376" t="s">
        <v>100</v>
      </c>
      <c r="AV1376" t="s">
        <v>101</v>
      </c>
      <c r="AW1376" t="s">
        <v>102</v>
      </c>
      <c r="AX1376" t="s">
        <v>103</v>
      </c>
      <c r="AY1376" t="s">
        <v>10921</v>
      </c>
    </row>
    <row r="1377" spans="1:51" x14ac:dyDescent="0.25">
      <c r="A1377" t="s">
        <v>11171</v>
      </c>
      <c r="B1377" t="s">
        <v>11172</v>
      </c>
      <c r="C1377" t="s">
        <v>80</v>
      </c>
      <c r="D1377" t="s">
        <v>893</v>
      </c>
      <c r="E1377" t="s">
        <v>6771</v>
      </c>
      <c r="F1377" t="s">
        <v>11173</v>
      </c>
      <c r="G1377" t="s">
        <v>11</v>
      </c>
      <c r="H1377" t="s">
        <v>110</v>
      </c>
      <c r="J1377" t="s">
        <v>3397</v>
      </c>
      <c r="K1377" t="s">
        <v>3398</v>
      </c>
      <c r="N1377" t="s">
        <v>9125</v>
      </c>
      <c r="P1377" t="s">
        <v>11029</v>
      </c>
      <c r="Q1377" t="s">
        <v>11174</v>
      </c>
      <c r="R1377" t="s">
        <v>11175</v>
      </c>
      <c r="Z1377" t="s">
        <v>75</v>
      </c>
      <c r="AA1377" t="s">
        <v>236</v>
      </c>
      <c r="AE1377" t="s">
        <v>302</v>
      </c>
      <c r="AF1377" t="s">
        <v>118</v>
      </c>
      <c r="AG1377" t="s">
        <v>303</v>
      </c>
      <c r="AH1377" t="s">
        <v>75</v>
      </c>
      <c r="AJ1377" t="s">
        <v>78</v>
      </c>
      <c r="AK1377" t="s">
        <v>79</v>
      </c>
      <c r="AL1377" t="s">
        <v>11176</v>
      </c>
      <c r="AM1377" t="s">
        <v>11177</v>
      </c>
      <c r="AN1377" t="s">
        <v>98</v>
      </c>
      <c r="AU1377" t="s">
        <v>100</v>
      </c>
      <c r="AY1377" t="s">
        <v>10921</v>
      </c>
    </row>
    <row r="1378" spans="1:51" x14ac:dyDescent="0.25">
      <c r="A1378" t="s">
        <v>11178</v>
      </c>
      <c r="B1378" t="s">
        <v>11179</v>
      </c>
      <c r="C1378" t="s">
        <v>80</v>
      </c>
      <c r="D1378" t="s">
        <v>1013</v>
      </c>
      <c r="E1378" t="s">
        <v>3087</v>
      </c>
      <c r="F1378" t="s">
        <v>11180</v>
      </c>
      <c r="G1378" t="s">
        <v>11</v>
      </c>
      <c r="H1378" t="s">
        <v>110</v>
      </c>
      <c r="J1378" t="s">
        <v>3397</v>
      </c>
      <c r="K1378" t="s">
        <v>3398</v>
      </c>
      <c r="N1378" t="s">
        <v>9311</v>
      </c>
      <c r="O1378" t="s">
        <v>11181</v>
      </c>
      <c r="P1378" t="s">
        <v>11029</v>
      </c>
      <c r="Q1378" t="s">
        <v>11182</v>
      </c>
      <c r="R1378" t="s">
        <v>11183</v>
      </c>
      <c r="Z1378" t="s">
        <v>75</v>
      </c>
      <c r="AA1378" t="s">
        <v>236</v>
      </c>
      <c r="AE1378" t="s">
        <v>302</v>
      </c>
      <c r="AF1378" t="s">
        <v>118</v>
      </c>
      <c r="AG1378" t="s">
        <v>303</v>
      </c>
      <c r="AH1378" t="s">
        <v>75</v>
      </c>
      <c r="AJ1378" t="s">
        <v>78</v>
      </c>
      <c r="AK1378" t="s">
        <v>79</v>
      </c>
      <c r="AL1378" t="s">
        <v>11184</v>
      </c>
      <c r="AM1378" t="s">
        <v>11185</v>
      </c>
      <c r="AN1378" t="s">
        <v>98</v>
      </c>
      <c r="AO1378" t="s">
        <v>78</v>
      </c>
      <c r="AP1378" t="s">
        <v>99</v>
      </c>
      <c r="AU1378" t="s">
        <v>100</v>
      </c>
      <c r="AV1378" t="s">
        <v>101</v>
      </c>
      <c r="AW1378" t="s">
        <v>102</v>
      </c>
      <c r="AX1378" t="s">
        <v>103</v>
      </c>
      <c r="AY1378" t="s">
        <v>10921</v>
      </c>
    </row>
    <row r="1379" spans="1:51" x14ac:dyDescent="0.25">
      <c r="A1379" t="s">
        <v>11186</v>
      </c>
      <c r="B1379" t="s">
        <v>11187</v>
      </c>
      <c r="C1379" t="s">
        <v>80</v>
      </c>
      <c r="D1379" t="s">
        <v>1402</v>
      </c>
      <c r="E1379" t="s">
        <v>2261</v>
      </c>
      <c r="F1379" t="s">
        <v>2262</v>
      </c>
      <c r="G1379" t="s">
        <v>11</v>
      </c>
      <c r="H1379" t="s">
        <v>110</v>
      </c>
      <c r="I1379" t="s">
        <v>281</v>
      </c>
      <c r="J1379" t="s">
        <v>1379</v>
      </c>
      <c r="K1379" t="s">
        <v>1380</v>
      </c>
      <c r="L1379" t="s">
        <v>1381</v>
      </c>
      <c r="M1379" t="s">
        <v>731</v>
      </c>
      <c r="N1379" t="s">
        <v>1469</v>
      </c>
      <c r="Z1379" t="s">
        <v>75</v>
      </c>
      <c r="AA1379" t="s">
        <v>76</v>
      </c>
      <c r="AE1379" t="s">
        <v>161</v>
      </c>
      <c r="AF1379" t="s">
        <v>118</v>
      </c>
      <c r="AG1379" t="s">
        <v>77</v>
      </c>
      <c r="AH1379" t="s">
        <v>75</v>
      </c>
      <c r="AJ1379" t="s">
        <v>78</v>
      </c>
      <c r="AK1379" t="s">
        <v>79</v>
      </c>
      <c r="AL1379" t="s">
        <v>11188</v>
      </c>
      <c r="AM1379" t="s">
        <v>11189</v>
      </c>
      <c r="AN1379" t="s">
        <v>98</v>
      </c>
      <c r="AO1379" t="s">
        <v>75</v>
      </c>
      <c r="AP1379" t="s">
        <v>75</v>
      </c>
      <c r="AU1379" t="s">
        <v>100</v>
      </c>
      <c r="AY1379" t="s">
        <v>2263</v>
      </c>
    </row>
    <row r="1380" spans="1:51" x14ac:dyDescent="0.25">
      <c r="A1380" t="s">
        <v>11190</v>
      </c>
      <c r="B1380" t="s">
        <v>11191</v>
      </c>
      <c r="C1380" t="s">
        <v>9</v>
      </c>
      <c r="D1380" t="s">
        <v>2057</v>
      </c>
      <c r="E1380" t="s">
        <v>3677</v>
      </c>
      <c r="F1380" t="s">
        <v>11192</v>
      </c>
      <c r="G1380" t="s">
        <v>11</v>
      </c>
      <c r="H1380" t="s">
        <v>347</v>
      </c>
      <c r="J1380" t="s">
        <v>1297</v>
      </c>
      <c r="K1380" t="s">
        <v>4232</v>
      </c>
      <c r="L1380" t="s">
        <v>1298</v>
      </c>
      <c r="M1380" t="s">
        <v>1002</v>
      </c>
      <c r="N1380" t="s">
        <v>4237</v>
      </c>
      <c r="O1380" t="s">
        <v>10925</v>
      </c>
      <c r="Q1380" t="s">
        <v>10926</v>
      </c>
      <c r="R1380" t="s">
        <v>10927</v>
      </c>
      <c r="S1380" t="s">
        <v>10928</v>
      </c>
      <c r="V1380" t="s">
        <v>10929</v>
      </c>
      <c r="Z1380" t="s">
        <v>75</v>
      </c>
      <c r="AA1380" t="s">
        <v>76</v>
      </c>
      <c r="AE1380" t="s">
        <v>212</v>
      </c>
      <c r="AF1380" t="s">
        <v>118</v>
      </c>
      <c r="AG1380" t="s">
        <v>1012</v>
      </c>
      <c r="AH1380" t="s">
        <v>75</v>
      </c>
      <c r="AJ1380" t="s">
        <v>78</v>
      </c>
      <c r="AK1380" t="s">
        <v>79</v>
      </c>
      <c r="AL1380" t="s">
        <v>11193</v>
      </c>
      <c r="AM1380" t="s">
        <v>11194</v>
      </c>
      <c r="AN1380" t="s">
        <v>98</v>
      </c>
      <c r="AO1380" t="s">
        <v>78</v>
      </c>
      <c r="AP1380" t="s">
        <v>805</v>
      </c>
      <c r="AU1380" t="s">
        <v>100</v>
      </c>
      <c r="AV1380" t="s">
        <v>101</v>
      </c>
      <c r="AW1380" t="s">
        <v>806</v>
      </c>
      <c r="AX1380" t="s">
        <v>807</v>
      </c>
      <c r="AY1380" t="s">
        <v>10932</v>
      </c>
    </row>
    <row r="1381" spans="1:51" x14ac:dyDescent="0.25">
      <c r="A1381" t="s">
        <v>11195</v>
      </c>
      <c r="B1381" t="s">
        <v>11196</v>
      </c>
      <c r="C1381" t="s">
        <v>80</v>
      </c>
      <c r="D1381" t="s">
        <v>2402</v>
      </c>
      <c r="E1381" t="s">
        <v>3240</v>
      </c>
      <c r="F1381" t="s">
        <v>11197</v>
      </c>
      <c r="G1381" t="s">
        <v>11</v>
      </c>
      <c r="H1381" t="s">
        <v>347</v>
      </c>
      <c r="J1381" t="s">
        <v>7720</v>
      </c>
      <c r="K1381" t="s">
        <v>7721</v>
      </c>
      <c r="L1381" t="s">
        <v>455</v>
      </c>
      <c r="M1381" t="s">
        <v>456</v>
      </c>
      <c r="N1381" t="s">
        <v>11021</v>
      </c>
      <c r="O1381" t="s">
        <v>11198</v>
      </c>
      <c r="Q1381" t="s">
        <v>7749</v>
      </c>
      <c r="R1381" t="s">
        <v>7750</v>
      </c>
      <c r="Z1381" t="s">
        <v>75</v>
      </c>
      <c r="AA1381" t="s">
        <v>76</v>
      </c>
      <c r="AE1381" t="s">
        <v>302</v>
      </c>
      <c r="AF1381" t="s">
        <v>118</v>
      </c>
      <c r="AG1381" t="s">
        <v>303</v>
      </c>
      <c r="AH1381" t="s">
        <v>75</v>
      </c>
      <c r="AJ1381" t="s">
        <v>78</v>
      </c>
      <c r="AK1381" t="s">
        <v>79</v>
      </c>
      <c r="AL1381" t="s">
        <v>11199</v>
      </c>
      <c r="AM1381" t="s">
        <v>11200</v>
      </c>
      <c r="AN1381" t="s">
        <v>98</v>
      </c>
      <c r="AO1381" t="s">
        <v>75</v>
      </c>
      <c r="AP1381" t="s">
        <v>75</v>
      </c>
      <c r="AU1381" t="s">
        <v>100</v>
      </c>
      <c r="AY1381" t="s">
        <v>11201</v>
      </c>
    </row>
    <row r="1382" spans="1:51" x14ac:dyDescent="0.25">
      <c r="A1382" t="s">
        <v>11202</v>
      </c>
      <c r="B1382" t="s">
        <v>11203</v>
      </c>
      <c r="C1382" t="s">
        <v>80</v>
      </c>
      <c r="D1382" t="s">
        <v>11204</v>
      </c>
      <c r="E1382" t="s">
        <v>11205</v>
      </c>
      <c r="F1382" t="s">
        <v>11206</v>
      </c>
      <c r="G1382" t="s">
        <v>11</v>
      </c>
      <c r="H1382" t="s">
        <v>347</v>
      </c>
      <c r="J1382" t="s">
        <v>1297</v>
      </c>
      <c r="K1382" t="s">
        <v>4232</v>
      </c>
      <c r="L1382" t="s">
        <v>1298</v>
      </c>
      <c r="M1382" t="s">
        <v>1002</v>
      </c>
      <c r="N1382" t="s">
        <v>4237</v>
      </c>
      <c r="O1382" t="s">
        <v>10925</v>
      </c>
      <c r="Q1382" t="s">
        <v>10926</v>
      </c>
      <c r="R1382" t="s">
        <v>10927</v>
      </c>
      <c r="S1382" t="s">
        <v>10928</v>
      </c>
      <c r="V1382" t="s">
        <v>10929</v>
      </c>
      <c r="Z1382" t="s">
        <v>75</v>
      </c>
      <c r="AA1382" t="s">
        <v>76</v>
      </c>
      <c r="AE1382" t="s">
        <v>212</v>
      </c>
      <c r="AF1382" t="s">
        <v>118</v>
      </c>
      <c r="AG1382" t="s">
        <v>1012</v>
      </c>
      <c r="AH1382" t="s">
        <v>75</v>
      </c>
      <c r="AJ1382" t="s">
        <v>78</v>
      </c>
      <c r="AK1382" t="s">
        <v>79</v>
      </c>
      <c r="AL1382" t="s">
        <v>11207</v>
      </c>
      <c r="AM1382" t="s">
        <v>11208</v>
      </c>
      <c r="AN1382" t="s">
        <v>98</v>
      </c>
      <c r="AO1382" t="s">
        <v>78</v>
      </c>
      <c r="AP1382" t="s">
        <v>805</v>
      </c>
      <c r="AU1382" t="s">
        <v>100</v>
      </c>
      <c r="AV1382" t="s">
        <v>101</v>
      </c>
      <c r="AW1382" t="s">
        <v>806</v>
      </c>
      <c r="AX1382" t="s">
        <v>807</v>
      </c>
      <c r="AY1382" t="s">
        <v>10932</v>
      </c>
    </row>
    <row r="1383" spans="1:51" x14ac:dyDescent="0.25">
      <c r="A1383" t="s">
        <v>11209</v>
      </c>
      <c r="B1383" t="s">
        <v>11210</v>
      </c>
      <c r="C1383" t="s">
        <v>80</v>
      </c>
      <c r="D1383" t="s">
        <v>1429</v>
      </c>
      <c r="E1383" t="s">
        <v>11211</v>
      </c>
      <c r="F1383" t="s">
        <v>2215</v>
      </c>
      <c r="G1383" t="s">
        <v>11</v>
      </c>
      <c r="H1383" t="s">
        <v>347</v>
      </c>
      <c r="J1383" t="s">
        <v>1297</v>
      </c>
      <c r="K1383" t="s">
        <v>4232</v>
      </c>
      <c r="L1383" t="s">
        <v>1298</v>
      </c>
      <c r="M1383" t="s">
        <v>1002</v>
      </c>
      <c r="N1383" t="s">
        <v>4237</v>
      </c>
      <c r="O1383" t="s">
        <v>10925</v>
      </c>
      <c r="Q1383" t="s">
        <v>10926</v>
      </c>
      <c r="R1383" t="s">
        <v>10927</v>
      </c>
      <c r="S1383" t="s">
        <v>10928</v>
      </c>
      <c r="V1383" t="s">
        <v>10929</v>
      </c>
      <c r="Z1383" t="s">
        <v>75</v>
      </c>
      <c r="AA1383" t="s">
        <v>76</v>
      </c>
      <c r="AE1383" t="s">
        <v>212</v>
      </c>
      <c r="AF1383" t="s">
        <v>118</v>
      </c>
      <c r="AG1383" t="s">
        <v>1012</v>
      </c>
      <c r="AH1383" t="s">
        <v>75</v>
      </c>
      <c r="AJ1383" t="s">
        <v>78</v>
      </c>
      <c r="AK1383" t="s">
        <v>79</v>
      </c>
      <c r="AL1383" t="s">
        <v>11212</v>
      </c>
      <c r="AM1383" t="s">
        <v>11213</v>
      </c>
      <c r="AN1383" t="s">
        <v>98</v>
      </c>
      <c r="AO1383" t="s">
        <v>78</v>
      </c>
      <c r="AP1383" t="s">
        <v>805</v>
      </c>
      <c r="AU1383" t="s">
        <v>100</v>
      </c>
      <c r="AV1383" t="s">
        <v>101</v>
      </c>
      <c r="AW1383" t="s">
        <v>806</v>
      </c>
      <c r="AX1383" t="s">
        <v>807</v>
      </c>
      <c r="AY1383" t="s">
        <v>10932</v>
      </c>
    </row>
    <row r="1384" spans="1:51" x14ac:dyDescent="0.25">
      <c r="A1384" t="s">
        <v>11214</v>
      </c>
      <c r="B1384" t="s">
        <v>11215</v>
      </c>
      <c r="C1384" t="s">
        <v>80</v>
      </c>
      <c r="D1384" t="s">
        <v>884</v>
      </c>
      <c r="E1384" t="s">
        <v>3885</v>
      </c>
      <c r="F1384" t="s">
        <v>685</v>
      </c>
      <c r="G1384" t="s">
        <v>11</v>
      </c>
      <c r="H1384" t="s">
        <v>93</v>
      </c>
      <c r="J1384" t="s">
        <v>3397</v>
      </c>
      <c r="K1384" t="s">
        <v>3398</v>
      </c>
      <c r="N1384" t="s">
        <v>8696</v>
      </c>
      <c r="O1384" t="s">
        <v>11216</v>
      </c>
      <c r="P1384" t="s">
        <v>11029</v>
      </c>
      <c r="Q1384" t="s">
        <v>1421</v>
      </c>
      <c r="R1384" t="s">
        <v>2932</v>
      </c>
      <c r="Z1384" t="s">
        <v>75</v>
      </c>
      <c r="AA1384" t="s">
        <v>236</v>
      </c>
      <c r="AE1384" t="s">
        <v>450</v>
      </c>
      <c r="AF1384" t="s">
        <v>96</v>
      </c>
      <c r="AG1384" t="s">
        <v>99</v>
      </c>
      <c r="AH1384" t="s">
        <v>75</v>
      </c>
      <c r="AJ1384" t="s">
        <v>78</v>
      </c>
      <c r="AK1384" t="s">
        <v>79</v>
      </c>
      <c r="AL1384" t="s">
        <v>11217</v>
      </c>
      <c r="AM1384" t="s">
        <v>11218</v>
      </c>
      <c r="AN1384" t="s">
        <v>98</v>
      </c>
      <c r="AO1384" t="s">
        <v>78</v>
      </c>
      <c r="AP1384" t="s">
        <v>99</v>
      </c>
      <c r="AU1384" t="s">
        <v>100</v>
      </c>
      <c r="AV1384" t="s">
        <v>101</v>
      </c>
      <c r="AW1384" t="s">
        <v>102</v>
      </c>
      <c r="AX1384" t="s">
        <v>103</v>
      </c>
      <c r="AY1384" t="s">
        <v>10921</v>
      </c>
    </row>
    <row r="1385" spans="1:51" x14ac:dyDescent="0.25">
      <c r="A1385" t="s">
        <v>11219</v>
      </c>
      <c r="B1385" t="s">
        <v>11220</v>
      </c>
      <c r="C1385" t="s">
        <v>9</v>
      </c>
      <c r="D1385" t="s">
        <v>162</v>
      </c>
      <c r="E1385" t="s">
        <v>2466</v>
      </c>
      <c r="F1385" t="s">
        <v>2467</v>
      </c>
      <c r="G1385" t="s">
        <v>11</v>
      </c>
      <c r="H1385" t="s">
        <v>93</v>
      </c>
      <c r="J1385" t="s">
        <v>1538</v>
      </c>
      <c r="K1385" t="s">
        <v>1539</v>
      </c>
      <c r="N1385" t="s">
        <v>782</v>
      </c>
      <c r="O1385" t="s">
        <v>11221</v>
      </c>
      <c r="Q1385" t="s">
        <v>2468</v>
      </c>
      <c r="R1385" t="s">
        <v>1636</v>
      </c>
      <c r="Z1385" t="s">
        <v>75</v>
      </c>
      <c r="AA1385" t="s">
        <v>314</v>
      </c>
      <c r="AE1385" t="s">
        <v>95</v>
      </c>
      <c r="AF1385" t="s">
        <v>96</v>
      </c>
      <c r="AG1385" t="s">
        <v>97</v>
      </c>
      <c r="AH1385" t="s">
        <v>75</v>
      </c>
      <c r="AJ1385" t="s">
        <v>78</v>
      </c>
      <c r="AK1385" t="s">
        <v>79</v>
      </c>
      <c r="AL1385" t="s">
        <v>11222</v>
      </c>
      <c r="AM1385" t="s">
        <v>11223</v>
      </c>
      <c r="AN1385" t="s">
        <v>98</v>
      </c>
      <c r="AO1385" t="s">
        <v>75</v>
      </c>
      <c r="AP1385" t="s">
        <v>75</v>
      </c>
      <c r="AU1385" t="s">
        <v>100</v>
      </c>
      <c r="AY1385" t="s">
        <v>2469</v>
      </c>
    </row>
    <row r="1386" spans="1:51" x14ac:dyDescent="0.25">
      <c r="A1386" t="s">
        <v>11224</v>
      </c>
      <c r="B1386" t="s">
        <v>11225</v>
      </c>
      <c r="C1386" t="s">
        <v>9</v>
      </c>
      <c r="D1386" t="s">
        <v>11226</v>
      </c>
      <c r="E1386" t="s">
        <v>11227</v>
      </c>
      <c r="F1386" t="s">
        <v>3658</v>
      </c>
      <c r="G1386" t="s">
        <v>11</v>
      </c>
      <c r="H1386" t="s">
        <v>93</v>
      </c>
      <c r="J1386" t="s">
        <v>3397</v>
      </c>
      <c r="K1386" t="s">
        <v>3398</v>
      </c>
      <c r="N1386" t="s">
        <v>11228</v>
      </c>
      <c r="O1386" t="s">
        <v>11229</v>
      </c>
      <c r="Q1386" t="s">
        <v>11230</v>
      </c>
      <c r="R1386" t="s">
        <v>11231</v>
      </c>
      <c r="Z1386" t="s">
        <v>75</v>
      </c>
      <c r="AA1386" t="s">
        <v>236</v>
      </c>
      <c r="AE1386" t="s">
        <v>450</v>
      </c>
      <c r="AF1386" t="s">
        <v>96</v>
      </c>
      <c r="AG1386" t="s">
        <v>99</v>
      </c>
      <c r="AH1386" t="s">
        <v>75</v>
      </c>
      <c r="AJ1386" t="s">
        <v>78</v>
      </c>
      <c r="AK1386" t="s">
        <v>79</v>
      </c>
      <c r="AL1386" t="s">
        <v>11232</v>
      </c>
      <c r="AM1386" t="s">
        <v>11233</v>
      </c>
      <c r="AN1386" t="s">
        <v>98</v>
      </c>
      <c r="AO1386" t="s">
        <v>75</v>
      </c>
      <c r="AP1386" t="s">
        <v>75</v>
      </c>
      <c r="AU1386" t="s">
        <v>100</v>
      </c>
      <c r="AY1386" t="s">
        <v>10921</v>
      </c>
    </row>
    <row r="1387" spans="1:51" x14ac:dyDescent="0.25">
      <c r="A1387" t="s">
        <v>11234</v>
      </c>
      <c r="B1387" t="s">
        <v>11235</v>
      </c>
      <c r="C1387" t="s">
        <v>80</v>
      </c>
      <c r="D1387" t="s">
        <v>646</v>
      </c>
      <c r="E1387" t="s">
        <v>1944</v>
      </c>
      <c r="F1387" t="s">
        <v>1945</v>
      </c>
      <c r="G1387" t="s">
        <v>11</v>
      </c>
      <c r="H1387" t="s">
        <v>110</v>
      </c>
      <c r="J1387" t="s">
        <v>1926</v>
      </c>
      <c r="K1387" t="s">
        <v>1927</v>
      </c>
      <c r="L1387" t="s">
        <v>1213</v>
      </c>
      <c r="M1387" t="s">
        <v>989</v>
      </c>
      <c r="N1387" t="s">
        <v>958</v>
      </c>
      <c r="Z1387" t="s">
        <v>75</v>
      </c>
      <c r="AA1387" t="s">
        <v>236</v>
      </c>
      <c r="AE1387" t="s">
        <v>995</v>
      </c>
      <c r="AF1387" t="s">
        <v>118</v>
      </c>
      <c r="AG1387" t="s">
        <v>96</v>
      </c>
      <c r="AH1387" t="s">
        <v>75</v>
      </c>
      <c r="AJ1387" t="s">
        <v>78</v>
      </c>
      <c r="AK1387" t="s">
        <v>79</v>
      </c>
      <c r="AL1387" t="s">
        <v>11236</v>
      </c>
      <c r="AM1387" t="s">
        <v>11237</v>
      </c>
      <c r="AN1387" t="s">
        <v>98</v>
      </c>
      <c r="AO1387" t="s">
        <v>75</v>
      </c>
      <c r="AP1387" t="s">
        <v>75</v>
      </c>
      <c r="AU1387" t="s">
        <v>100</v>
      </c>
      <c r="AY1387" t="s">
        <v>532</v>
      </c>
    </row>
    <row r="1388" spans="1:51" x14ac:dyDescent="0.25">
      <c r="A1388" t="s">
        <v>11238</v>
      </c>
      <c r="B1388" t="s">
        <v>11239</v>
      </c>
      <c r="C1388" t="s">
        <v>80</v>
      </c>
      <c r="D1388" t="s">
        <v>2973</v>
      </c>
      <c r="E1388" t="s">
        <v>2974</v>
      </c>
      <c r="F1388" t="s">
        <v>2975</v>
      </c>
      <c r="G1388" t="s">
        <v>11</v>
      </c>
      <c r="H1388" t="s">
        <v>110</v>
      </c>
      <c r="J1388" t="s">
        <v>2137</v>
      </c>
      <c r="K1388" t="s">
        <v>2138</v>
      </c>
      <c r="L1388" t="s">
        <v>2139</v>
      </c>
      <c r="M1388" t="s">
        <v>205</v>
      </c>
      <c r="N1388" t="s">
        <v>282</v>
      </c>
      <c r="O1388" t="s">
        <v>2972</v>
      </c>
      <c r="Q1388" t="s">
        <v>2147</v>
      </c>
      <c r="R1388" t="s">
        <v>2148</v>
      </c>
      <c r="Z1388" t="s">
        <v>75</v>
      </c>
      <c r="AA1388" t="s">
        <v>76</v>
      </c>
      <c r="AE1388" t="s">
        <v>495</v>
      </c>
      <c r="AF1388" t="s">
        <v>118</v>
      </c>
      <c r="AG1388" t="s">
        <v>213</v>
      </c>
      <c r="AH1388" t="s">
        <v>75</v>
      </c>
      <c r="AJ1388" t="s">
        <v>78</v>
      </c>
      <c r="AK1388" t="s">
        <v>79</v>
      </c>
      <c r="AL1388" t="s">
        <v>11240</v>
      </c>
      <c r="AM1388" t="s">
        <v>11241</v>
      </c>
      <c r="AN1388" t="s">
        <v>98</v>
      </c>
      <c r="AO1388" t="s">
        <v>75</v>
      </c>
      <c r="AP1388" t="s">
        <v>75</v>
      </c>
      <c r="AU1388" t="s">
        <v>100</v>
      </c>
      <c r="AY1388" t="s">
        <v>140</v>
      </c>
    </row>
    <row r="1389" spans="1:51" x14ac:dyDescent="0.25">
      <c r="A1389" t="s">
        <v>11242</v>
      </c>
      <c r="B1389" t="s">
        <v>11243</v>
      </c>
      <c r="C1389" t="s">
        <v>9</v>
      </c>
      <c r="D1389" t="s">
        <v>2298</v>
      </c>
      <c r="E1389" t="s">
        <v>11244</v>
      </c>
      <c r="F1389" t="s">
        <v>11245</v>
      </c>
      <c r="G1389" t="s">
        <v>11</v>
      </c>
      <c r="H1389" t="s">
        <v>110</v>
      </c>
      <c r="J1389" t="s">
        <v>2137</v>
      </c>
      <c r="K1389" t="s">
        <v>2138</v>
      </c>
      <c r="L1389" t="s">
        <v>2139</v>
      </c>
      <c r="M1389" t="s">
        <v>205</v>
      </c>
      <c r="N1389" t="s">
        <v>6252</v>
      </c>
      <c r="O1389" t="s">
        <v>161</v>
      </c>
      <c r="Q1389" t="s">
        <v>2147</v>
      </c>
      <c r="R1389" t="s">
        <v>7479</v>
      </c>
      <c r="Z1389" t="s">
        <v>75</v>
      </c>
      <c r="AA1389" t="s">
        <v>76</v>
      </c>
      <c r="AE1389" t="s">
        <v>495</v>
      </c>
      <c r="AF1389" t="s">
        <v>118</v>
      </c>
      <c r="AG1389" t="s">
        <v>213</v>
      </c>
      <c r="AH1389" t="s">
        <v>75</v>
      </c>
      <c r="AJ1389" t="s">
        <v>78</v>
      </c>
      <c r="AK1389" t="s">
        <v>79</v>
      </c>
      <c r="AL1389" t="s">
        <v>11246</v>
      </c>
      <c r="AM1389" t="s">
        <v>11247</v>
      </c>
      <c r="AN1389" t="s">
        <v>98</v>
      </c>
      <c r="AO1389" t="s">
        <v>78</v>
      </c>
      <c r="AP1389" t="s">
        <v>99</v>
      </c>
      <c r="AU1389" t="s">
        <v>100</v>
      </c>
      <c r="AV1389" t="s">
        <v>101</v>
      </c>
      <c r="AW1389" t="s">
        <v>102</v>
      </c>
      <c r="AX1389" t="s">
        <v>103</v>
      </c>
      <c r="AY1389" t="s">
        <v>140</v>
      </c>
    </row>
    <row r="1390" spans="1:51" x14ac:dyDescent="0.25">
      <c r="A1390" t="s">
        <v>11248</v>
      </c>
      <c r="B1390" t="s">
        <v>11249</v>
      </c>
      <c r="C1390" t="s">
        <v>80</v>
      </c>
      <c r="D1390" t="s">
        <v>288</v>
      </c>
      <c r="E1390" t="s">
        <v>91</v>
      </c>
      <c r="F1390" t="s">
        <v>2609</v>
      </c>
      <c r="G1390" t="s">
        <v>11</v>
      </c>
      <c r="H1390" t="s">
        <v>110</v>
      </c>
      <c r="I1390" t="s">
        <v>111</v>
      </c>
      <c r="J1390" t="s">
        <v>1830</v>
      </c>
      <c r="K1390" t="s">
        <v>1831</v>
      </c>
      <c r="L1390" t="s">
        <v>1832</v>
      </c>
      <c r="M1390" t="s">
        <v>310</v>
      </c>
      <c r="N1390" t="s">
        <v>523</v>
      </c>
      <c r="O1390" t="s">
        <v>11250</v>
      </c>
      <c r="Q1390" t="s">
        <v>2593</v>
      </c>
      <c r="R1390" t="s">
        <v>2594</v>
      </c>
      <c r="Z1390" t="s">
        <v>75</v>
      </c>
      <c r="AA1390" t="s">
        <v>76</v>
      </c>
      <c r="AE1390" t="s">
        <v>117</v>
      </c>
      <c r="AF1390" t="s">
        <v>118</v>
      </c>
      <c r="AG1390" t="s">
        <v>97</v>
      </c>
      <c r="AH1390" t="s">
        <v>75</v>
      </c>
      <c r="AJ1390" t="s">
        <v>78</v>
      </c>
      <c r="AK1390" t="s">
        <v>79</v>
      </c>
      <c r="AL1390" t="s">
        <v>11251</v>
      </c>
      <c r="AM1390" t="s">
        <v>11252</v>
      </c>
      <c r="AN1390" t="s">
        <v>98</v>
      </c>
      <c r="AO1390" t="s">
        <v>75</v>
      </c>
      <c r="AP1390" t="s">
        <v>75</v>
      </c>
      <c r="AU1390" t="s">
        <v>100</v>
      </c>
      <c r="AY1390" t="s">
        <v>2610</v>
      </c>
    </row>
    <row r="1391" spans="1:51" x14ac:dyDescent="0.25">
      <c r="A1391" t="s">
        <v>11253</v>
      </c>
      <c r="B1391" t="s">
        <v>11254</v>
      </c>
      <c r="C1391" t="s">
        <v>9</v>
      </c>
      <c r="D1391" t="s">
        <v>1701</v>
      </c>
      <c r="E1391" t="s">
        <v>11255</v>
      </c>
      <c r="F1391" t="s">
        <v>11256</v>
      </c>
      <c r="G1391" t="s">
        <v>11</v>
      </c>
      <c r="H1391" t="s">
        <v>110</v>
      </c>
      <c r="I1391" t="s">
        <v>201</v>
      </c>
      <c r="J1391" t="s">
        <v>1830</v>
      </c>
      <c r="K1391" t="s">
        <v>1831</v>
      </c>
      <c r="L1391" t="s">
        <v>1832</v>
      </c>
      <c r="M1391" t="s">
        <v>310</v>
      </c>
      <c r="N1391" t="s">
        <v>4949</v>
      </c>
      <c r="O1391" t="s">
        <v>2599</v>
      </c>
      <c r="Q1391" t="s">
        <v>2593</v>
      </c>
      <c r="R1391" t="s">
        <v>2768</v>
      </c>
      <c r="Z1391" t="s">
        <v>75</v>
      </c>
      <c r="AA1391" t="s">
        <v>76</v>
      </c>
      <c r="AE1391" t="s">
        <v>117</v>
      </c>
      <c r="AF1391" t="s">
        <v>118</v>
      </c>
      <c r="AG1391" t="s">
        <v>97</v>
      </c>
      <c r="AH1391" t="s">
        <v>75</v>
      </c>
      <c r="AJ1391" t="s">
        <v>78</v>
      </c>
      <c r="AK1391" t="s">
        <v>79</v>
      </c>
      <c r="AL1391" t="s">
        <v>11257</v>
      </c>
      <c r="AM1391" t="s">
        <v>11258</v>
      </c>
      <c r="AN1391" t="s">
        <v>98</v>
      </c>
      <c r="AO1391" t="s">
        <v>78</v>
      </c>
      <c r="AP1391" t="s">
        <v>99</v>
      </c>
      <c r="AU1391" t="s">
        <v>100</v>
      </c>
      <c r="AV1391" t="s">
        <v>101</v>
      </c>
      <c r="AW1391" t="s">
        <v>102</v>
      </c>
      <c r="AX1391" t="s">
        <v>103</v>
      </c>
      <c r="AY1391" t="s">
        <v>10911</v>
      </c>
    </row>
    <row r="1392" spans="1:51" x14ac:dyDescent="0.25">
      <c r="A1392" t="s">
        <v>11259</v>
      </c>
      <c r="B1392" t="s">
        <v>11260</v>
      </c>
      <c r="C1392" t="s">
        <v>80</v>
      </c>
      <c r="D1392" t="s">
        <v>2488</v>
      </c>
      <c r="E1392" t="s">
        <v>2798</v>
      </c>
      <c r="F1392" t="s">
        <v>2799</v>
      </c>
      <c r="G1392" t="s">
        <v>11</v>
      </c>
      <c r="H1392" t="s">
        <v>110</v>
      </c>
      <c r="I1392" t="s">
        <v>201</v>
      </c>
      <c r="J1392" t="s">
        <v>1830</v>
      </c>
      <c r="K1392" t="s">
        <v>1831</v>
      </c>
      <c r="L1392" t="s">
        <v>1832</v>
      </c>
      <c r="M1392" t="s">
        <v>310</v>
      </c>
      <c r="N1392" t="s">
        <v>4949</v>
      </c>
      <c r="O1392" t="s">
        <v>2800</v>
      </c>
      <c r="Q1392" t="s">
        <v>2801</v>
      </c>
      <c r="R1392" t="s">
        <v>2594</v>
      </c>
      <c r="Z1392" t="s">
        <v>75</v>
      </c>
      <c r="AA1392" t="s">
        <v>76</v>
      </c>
      <c r="AE1392" t="s">
        <v>117</v>
      </c>
      <c r="AF1392" t="s">
        <v>118</v>
      </c>
      <c r="AG1392" t="s">
        <v>97</v>
      </c>
      <c r="AH1392" t="s">
        <v>75</v>
      </c>
      <c r="AJ1392" t="s">
        <v>78</v>
      </c>
      <c r="AK1392" t="s">
        <v>79</v>
      </c>
      <c r="AL1392" t="s">
        <v>11261</v>
      </c>
      <c r="AM1392" t="s">
        <v>11262</v>
      </c>
      <c r="AN1392" t="s">
        <v>98</v>
      </c>
      <c r="AO1392" t="s">
        <v>75</v>
      </c>
      <c r="AP1392" t="s">
        <v>75</v>
      </c>
      <c r="AU1392" t="s">
        <v>100</v>
      </c>
      <c r="AY1392" t="s">
        <v>11263</v>
      </c>
    </row>
    <row r="1393" spans="1:51" x14ac:dyDescent="0.25">
      <c r="A1393" t="s">
        <v>11264</v>
      </c>
      <c r="B1393" t="s">
        <v>11265</v>
      </c>
      <c r="C1393" t="s">
        <v>80</v>
      </c>
      <c r="D1393" t="s">
        <v>705</v>
      </c>
      <c r="E1393" t="s">
        <v>2793</v>
      </c>
      <c r="F1393" t="s">
        <v>2794</v>
      </c>
      <c r="G1393" t="s">
        <v>11</v>
      </c>
      <c r="H1393" t="s">
        <v>110</v>
      </c>
      <c r="I1393" t="s">
        <v>201</v>
      </c>
      <c r="J1393" t="s">
        <v>1830</v>
      </c>
      <c r="K1393" t="s">
        <v>1831</v>
      </c>
      <c r="L1393" t="s">
        <v>1832</v>
      </c>
      <c r="M1393" t="s">
        <v>310</v>
      </c>
      <c r="N1393" t="s">
        <v>4949</v>
      </c>
      <c r="O1393" t="s">
        <v>2775</v>
      </c>
      <c r="Q1393" t="s">
        <v>2593</v>
      </c>
      <c r="R1393" t="s">
        <v>2594</v>
      </c>
      <c r="Z1393" t="s">
        <v>75</v>
      </c>
      <c r="AA1393" t="s">
        <v>76</v>
      </c>
      <c r="AE1393" t="s">
        <v>117</v>
      </c>
      <c r="AF1393" t="s">
        <v>118</v>
      </c>
      <c r="AG1393" t="s">
        <v>97</v>
      </c>
      <c r="AH1393" t="s">
        <v>75</v>
      </c>
      <c r="AJ1393" t="s">
        <v>78</v>
      </c>
      <c r="AK1393" t="s">
        <v>79</v>
      </c>
      <c r="AL1393" t="s">
        <v>11266</v>
      </c>
      <c r="AM1393" t="s">
        <v>11267</v>
      </c>
      <c r="AN1393" t="s">
        <v>98</v>
      </c>
      <c r="AO1393" t="s">
        <v>75</v>
      </c>
      <c r="AP1393" t="s">
        <v>75</v>
      </c>
      <c r="AU1393" t="s">
        <v>100</v>
      </c>
      <c r="AY1393" t="s">
        <v>1835</v>
      </c>
    </row>
    <row r="1394" spans="1:51" x14ac:dyDescent="0.25">
      <c r="A1394" t="s">
        <v>11268</v>
      </c>
      <c r="B1394" t="s">
        <v>11269</v>
      </c>
      <c r="C1394" t="s">
        <v>9</v>
      </c>
      <c r="D1394" t="s">
        <v>1123</v>
      </c>
      <c r="E1394" t="s">
        <v>2591</v>
      </c>
      <c r="F1394" t="s">
        <v>2592</v>
      </c>
      <c r="G1394" t="s">
        <v>11</v>
      </c>
      <c r="H1394" t="s">
        <v>110</v>
      </c>
      <c r="I1394" t="s">
        <v>201</v>
      </c>
      <c r="J1394" t="s">
        <v>1830</v>
      </c>
      <c r="K1394" t="s">
        <v>1831</v>
      </c>
      <c r="L1394" t="s">
        <v>1832</v>
      </c>
      <c r="M1394" t="s">
        <v>310</v>
      </c>
      <c r="N1394" t="s">
        <v>1052</v>
      </c>
      <c r="O1394" t="s">
        <v>11270</v>
      </c>
      <c r="Q1394" t="s">
        <v>2593</v>
      </c>
      <c r="R1394" t="s">
        <v>2594</v>
      </c>
      <c r="Z1394" t="s">
        <v>75</v>
      </c>
      <c r="AA1394" t="s">
        <v>76</v>
      </c>
      <c r="AE1394" t="s">
        <v>117</v>
      </c>
      <c r="AF1394" t="s">
        <v>118</v>
      </c>
      <c r="AG1394" t="s">
        <v>97</v>
      </c>
      <c r="AH1394" t="s">
        <v>75</v>
      </c>
      <c r="AJ1394" t="s">
        <v>78</v>
      </c>
      <c r="AK1394" t="s">
        <v>79</v>
      </c>
      <c r="AL1394" t="s">
        <v>11271</v>
      </c>
      <c r="AM1394" t="s">
        <v>11272</v>
      </c>
      <c r="AN1394" t="s">
        <v>98</v>
      </c>
      <c r="AO1394" t="s">
        <v>75</v>
      </c>
      <c r="AP1394" t="s">
        <v>75</v>
      </c>
      <c r="AU1394" t="s">
        <v>100</v>
      </c>
      <c r="AY1394" t="s">
        <v>2595</v>
      </c>
    </row>
    <row r="1395" spans="1:51" x14ac:dyDescent="0.25">
      <c r="A1395" t="s">
        <v>11273</v>
      </c>
      <c r="B1395" t="s">
        <v>11274</v>
      </c>
      <c r="C1395" t="s">
        <v>80</v>
      </c>
      <c r="D1395" t="s">
        <v>635</v>
      </c>
      <c r="E1395" t="s">
        <v>2456</v>
      </c>
      <c r="F1395" t="s">
        <v>2457</v>
      </c>
      <c r="G1395" t="s">
        <v>11</v>
      </c>
      <c r="H1395" t="s">
        <v>110</v>
      </c>
      <c r="I1395" t="s">
        <v>201</v>
      </c>
      <c r="J1395" t="s">
        <v>7202</v>
      </c>
      <c r="K1395" t="s">
        <v>2437</v>
      </c>
      <c r="O1395" t="s">
        <v>2458</v>
      </c>
      <c r="Q1395" t="s">
        <v>2459</v>
      </c>
      <c r="R1395" t="s">
        <v>2460</v>
      </c>
      <c r="Z1395" t="s">
        <v>75</v>
      </c>
      <c r="AA1395" t="s">
        <v>76</v>
      </c>
      <c r="AE1395" t="s">
        <v>75</v>
      </c>
      <c r="AF1395" t="s">
        <v>75</v>
      </c>
      <c r="AG1395" t="s">
        <v>75</v>
      </c>
      <c r="AH1395" t="s">
        <v>75</v>
      </c>
      <c r="AJ1395" t="s">
        <v>78</v>
      </c>
      <c r="AK1395" t="s">
        <v>79</v>
      </c>
      <c r="AL1395" t="s">
        <v>11275</v>
      </c>
      <c r="AM1395" t="s">
        <v>11276</v>
      </c>
      <c r="AN1395" t="s">
        <v>98</v>
      </c>
      <c r="AO1395" t="s">
        <v>75</v>
      </c>
      <c r="AP1395" t="s">
        <v>75</v>
      </c>
      <c r="AU1395" t="s">
        <v>100</v>
      </c>
      <c r="AY1395" t="s">
        <v>7220</v>
      </c>
    </row>
    <row r="1396" spans="1:51" x14ac:dyDescent="0.25">
      <c r="A1396" t="s">
        <v>11277</v>
      </c>
      <c r="B1396" t="s">
        <v>11278</v>
      </c>
      <c r="C1396" t="s">
        <v>9</v>
      </c>
      <c r="D1396" t="s">
        <v>11279</v>
      </c>
      <c r="E1396" t="s">
        <v>11280</v>
      </c>
      <c r="F1396" t="s">
        <v>127</v>
      </c>
      <c r="G1396" t="s">
        <v>11</v>
      </c>
      <c r="H1396" t="s">
        <v>110</v>
      </c>
      <c r="J1396" t="s">
        <v>1830</v>
      </c>
      <c r="K1396" t="s">
        <v>1831</v>
      </c>
      <c r="L1396" t="s">
        <v>1832</v>
      </c>
      <c r="M1396" t="s">
        <v>310</v>
      </c>
      <c r="N1396" t="s">
        <v>523</v>
      </c>
      <c r="O1396" t="s">
        <v>11270</v>
      </c>
      <c r="Q1396" t="s">
        <v>2593</v>
      </c>
      <c r="R1396" t="s">
        <v>2768</v>
      </c>
      <c r="Z1396" t="s">
        <v>75</v>
      </c>
      <c r="AA1396" t="s">
        <v>76</v>
      </c>
      <c r="AE1396" t="s">
        <v>117</v>
      </c>
      <c r="AF1396" t="s">
        <v>118</v>
      </c>
      <c r="AG1396" t="s">
        <v>97</v>
      </c>
      <c r="AH1396" t="s">
        <v>75</v>
      </c>
      <c r="AJ1396" t="s">
        <v>78</v>
      </c>
      <c r="AK1396" t="s">
        <v>79</v>
      </c>
      <c r="AL1396" t="s">
        <v>11281</v>
      </c>
      <c r="AM1396" t="s">
        <v>11282</v>
      </c>
      <c r="AN1396" t="s">
        <v>98</v>
      </c>
      <c r="AO1396" t="s">
        <v>75</v>
      </c>
      <c r="AP1396" t="s">
        <v>75</v>
      </c>
      <c r="AU1396" t="s">
        <v>100</v>
      </c>
      <c r="AY1396" t="s">
        <v>11283</v>
      </c>
    </row>
    <row r="1397" spans="1:51" x14ac:dyDescent="0.25">
      <c r="A1397" t="s">
        <v>11284</v>
      </c>
      <c r="B1397" t="s">
        <v>11285</v>
      </c>
      <c r="C1397" t="s">
        <v>9</v>
      </c>
      <c r="D1397" t="s">
        <v>818</v>
      </c>
      <c r="E1397" t="s">
        <v>11286</v>
      </c>
      <c r="F1397" t="s">
        <v>3316</v>
      </c>
      <c r="G1397" t="s">
        <v>11</v>
      </c>
      <c r="H1397" t="s">
        <v>93</v>
      </c>
      <c r="I1397" t="s">
        <v>281</v>
      </c>
      <c r="J1397" t="s">
        <v>165</v>
      </c>
      <c r="K1397" t="s">
        <v>166</v>
      </c>
      <c r="L1397" t="s">
        <v>154</v>
      </c>
      <c r="M1397" t="s">
        <v>155</v>
      </c>
      <c r="N1397" t="s">
        <v>6247</v>
      </c>
      <c r="O1397" t="s">
        <v>11287</v>
      </c>
      <c r="Q1397" t="s">
        <v>11288</v>
      </c>
      <c r="R1397" t="s">
        <v>11289</v>
      </c>
      <c r="S1397" t="s">
        <v>11290</v>
      </c>
      <c r="U1397" t="s">
        <v>11290</v>
      </c>
      <c r="V1397" t="s">
        <v>11291</v>
      </c>
      <c r="Z1397" t="s">
        <v>75</v>
      </c>
      <c r="AA1397" t="s">
        <v>76</v>
      </c>
      <c r="AE1397" t="s">
        <v>191</v>
      </c>
      <c r="AF1397" t="s">
        <v>96</v>
      </c>
      <c r="AG1397" t="s">
        <v>77</v>
      </c>
      <c r="AH1397" t="s">
        <v>75</v>
      </c>
      <c r="AJ1397" t="s">
        <v>78</v>
      </c>
      <c r="AK1397" t="s">
        <v>79</v>
      </c>
      <c r="AL1397" t="s">
        <v>11292</v>
      </c>
      <c r="AM1397" t="s">
        <v>11293</v>
      </c>
      <c r="AN1397" t="s">
        <v>98</v>
      </c>
      <c r="AO1397" t="s">
        <v>78</v>
      </c>
      <c r="AP1397" t="s">
        <v>99</v>
      </c>
      <c r="AU1397" t="s">
        <v>100</v>
      </c>
      <c r="AV1397" t="s">
        <v>101</v>
      </c>
      <c r="AW1397" t="s">
        <v>102</v>
      </c>
      <c r="AX1397" t="s">
        <v>103</v>
      </c>
      <c r="AY1397" t="s">
        <v>140</v>
      </c>
    </row>
    <row r="1398" spans="1:51" x14ac:dyDescent="0.25">
      <c r="A1398" t="s">
        <v>11294</v>
      </c>
      <c r="B1398" t="s">
        <v>11295</v>
      </c>
      <c r="C1398" t="s">
        <v>9</v>
      </c>
      <c r="D1398" t="s">
        <v>3244</v>
      </c>
      <c r="E1398" t="s">
        <v>3245</v>
      </c>
      <c r="F1398" t="s">
        <v>3246</v>
      </c>
      <c r="G1398" t="s">
        <v>11</v>
      </c>
      <c r="H1398" t="s">
        <v>93</v>
      </c>
      <c r="I1398" t="s">
        <v>201</v>
      </c>
      <c r="J1398" t="s">
        <v>1830</v>
      </c>
      <c r="K1398" t="s">
        <v>1831</v>
      </c>
      <c r="L1398" t="s">
        <v>1832</v>
      </c>
      <c r="M1398" t="s">
        <v>310</v>
      </c>
      <c r="N1398" t="s">
        <v>3084</v>
      </c>
      <c r="O1398" t="s">
        <v>2599</v>
      </c>
      <c r="Q1398" t="s">
        <v>2593</v>
      </c>
      <c r="R1398" t="s">
        <v>3247</v>
      </c>
      <c r="Z1398" t="s">
        <v>75</v>
      </c>
      <c r="AA1398" t="s">
        <v>76</v>
      </c>
      <c r="AE1398" t="s">
        <v>1444</v>
      </c>
      <c r="AF1398" t="s">
        <v>96</v>
      </c>
      <c r="AG1398" t="s">
        <v>1445</v>
      </c>
      <c r="AH1398" t="s">
        <v>75</v>
      </c>
      <c r="AJ1398" t="s">
        <v>78</v>
      </c>
      <c r="AK1398" t="s">
        <v>79</v>
      </c>
      <c r="AL1398" t="s">
        <v>11296</v>
      </c>
      <c r="AM1398" t="s">
        <v>11297</v>
      </c>
      <c r="AN1398" t="s">
        <v>98</v>
      </c>
      <c r="AO1398" t="s">
        <v>75</v>
      </c>
      <c r="AP1398" t="s">
        <v>75</v>
      </c>
      <c r="AU1398" t="s">
        <v>100</v>
      </c>
      <c r="AY1398" t="s">
        <v>11298</v>
      </c>
    </row>
    <row r="1399" spans="1:51" x14ac:dyDescent="0.25">
      <c r="A1399" t="s">
        <v>11299</v>
      </c>
      <c r="B1399" t="s">
        <v>11300</v>
      </c>
      <c r="C1399" t="s">
        <v>9</v>
      </c>
      <c r="D1399" t="s">
        <v>8284</v>
      </c>
      <c r="E1399" t="s">
        <v>11301</v>
      </c>
      <c r="F1399" t="s">
        <v>11302</v>
      </c>
      <c r="G1399" t="s">
        <v>11</v>
      </c>
      <c r="H1399" t="s">
        <v>12</v>
      </c>
      <c r="J1399" t="s">
        <v>2058</v>
      </c>
      <c r="K1399" t="s">
        <v>2059</v>
      </c>
      <c r="Z1399" t="s">
        <v>75</v>
      </c>
      <c r="AA1399" t="s">
        <v>76</v>
      </c>
      <c r="AE1399" t="s">
        <v>77</v>
      </c>
      <c r="AF1399" t="s">
        <v>77</v>
      </c>
      <c r="AG1399" t="s">
        <v>75</v>
      </c>
      <c r="AH1399" t="s">
        <v>75</v>
      </c>
      <c r="AJ1399" t="s">
        <v>78</v>
      </c>
      <c r="AK1399" t="s">
        <v>79</v>
      </c>
      <c r="AL1399" t="s">
        <v>11303</v>
      </c>
      <c r="AM1399" t="s">
        <v>11304</v>
      </c>
      <c r="AY1399" t="s">
        <v>2060</v>
      </c>
    </row>
    <row r="1400" spans="1:51" x14ac:dyDescent="0.25">
      <c r="A1400" t="s">
        <v>11305</v>
      </c>
      <c r="B1400" t="s">
        <v>11306</v>
      </c>
      <c r="C1400" t="s">
        <v>80</v>
      </c>
      <c r="D1400" t="s">
        <v>639</v>
      </c>
      <c r="E1400" t="s">
        <v>11307</v>
      </c>
      <c r="F1400" t="s">
        <v>836</v>
      </c>
      <c r="G1400" t="s">
        <v>11</v>
      </c>
      <c r="H1400" t="s">
        <v>12</v>
      </c>
      <c r="J1400" t="s">
        <v>2058</v>
      </c>
      <c r="K1400" t="s">
        <v>2059</v>
      </c>
      <c r="Z1400" t="s">
        <v>75</v>
      </c>
      <c r="AA1400" t="s">
        <v>76</v>
      </c>
      <c r="AE1400" t="s">
        <v>77</v>
      </c>
      <c r="AF1400" t="s">
        <v>77</v>
      </c>
      <c r="AG1400" t="s">
        <v>75</v>
      </c>
      <c r="AH1400" t="s">
        <v>75</v>
      </c>
      <c r="AJ1400" t="s">
        <v>78</v>
      </c>
      <c r="AK1400" t="s">
        <v>79</v>
      </c>
      <c r="AL1400" t="s">
        <v>11308</v>
      </c>
      <c r="AM1400" t="s">
        <v>11309</v>
      </c>
      <c r="AY1400" t="s">
        <v>2060</v>
      </c>
    </row>
    <row r="1401" spans="1:51" x14ac:dyDescent="0.25">
      <c r="A1401" t="s">
        <v>11310</v>
      </c>
      <c r="B1401" t="s">
        <v>11311</v>
      </c>
      <c r="C1401" t="s">
        <v>9</v>
      </c>
      <c r="D1401" t="s">
        <v>1928</v>
      </c>
      <c r="E1401" t="s">
        <v>2683</v>
      </c>
      <c r="F1401" t="s">
        <v>9742</v>
      </c>
      <c r="G1401" t="s">
        <v>11</v>
      </c>
      <c r="H1401" t="s">
        <v>12</v>
      </c>
      <c r="J1401" t="s">
        <v>2058</v>
      </c>
      <c r="K1401" t="s">
        <v>2059</v>
      </c>
      <c r="Z1401" t="s">
        <v>75</v>
      </c>
      <c r="AA1401" t="s">
        <v>76</v>
      </c>
      <c r="AE1401" t="s">
        <v>77</v>
      </c>
      <c r="AF1401" t="s">
        <v>77</v>
      </c>
      <c r="AG1401" t="s">
        <v>75</v>
      </c>
      <c r="AH1401" t="s">
        <v>75</v>
      </c>
      <c r="AJ1401" t="s">
        <v>78</v>
      </c>
      <c r="AK1401" t="s">
        <v>79</v>
      </c>
      <c r="AL1401" t="s">
        <v>11308</v>
      </c>
      <c r="AM1401" t="s">
        <v>11312</v>
      </c>
      <c r="AY1401" t="s">
        <v>2060</v>
      </c>
    </row>
    <row r="1402" spans="1:51" x14ac:dyDescent="0.25">
      <c r="A1402" t="s">
        <v>11313</v>
      </c>
      <c r="B1402" t="s">
        <v>11314</v>
      </c>
      <c r="C1402" t="s">
        <v>9</v>
      </c>
      <c r="D1402" t="s">
        <v>3433</v>
      </c>
      <c r="E1402" t="s">
        <v>3808</v>
      </c>
      <c r="F1402" t="s">
        <v>11315</v>
      </c>
      <c r="G1402" t="s">
        <v>11</v>
      </c>
      <c r="H1402" t="s">
        <v>12</v>
      </c>
      <c r="J1402" t="s">
        <v>2058</v>
      </c>
      <c r="K1402" t="s">
        <v>2059</v>
      </c>
      <c r="Z1402" t="s">
        <v>75</v>
      </c>
      <c r="AA1402" t="s">
        <v>76</v>
      </c>
      <c r="AE1402" t="s">
        <v>77</v>
      </c>
      <c r="AF1402" t="s">
        <v>77</v>
      </c>
      <c r="AG1402" t="s">
        <v>75</v>
      </c>
      <c r="AH1402" t="s">
        <v>75</v>
      </c>
      <c r="AJ1402" t="s">
        <v>78</v>
      </c>
      <c r="AK1402" t="s">
        <v>79</v>
      </c>
      <c r="AL1402" t="s">
        <v>11308</v>
      </c>
      <c r="AM1402" t="s">
        <v>11316</v>
      </c>
      <c r="AY1402" t="s">
        <v>2060</v>
      </c>
    </row>
    <row r="1403" spans="1:51" x14ac:dyDescent="0.25">
      <c r="A1403" t="s">
        <v>11317</v>
      </c>
      <c r="B1403" t="s">
        <v>11318</v>
      </c>
      <c r="C1403" t="s">
        <v>80</v>
      </c>
      <c r="D1403" t="s">
        <v>3303</v>
      </c>
      <c r="E1403" t="s">
        <v>11319</v>
      </c>
      <c r="F1403" t="s">
        <v>3917</v>
      </c>
      <c r="G1403" t="s">
        <v>11</v>
      </c>
      <c r="H1403" t="s">
        <v>12</v>
      </c>
      <c r="J1403" t="s">
        <v>2058</v>
      </c>
      <c r="K1403" t="s">
        <v>2059</v>
      </c>
      <c r="Z1403" t="s">
        <v>75</v>
      </c>
      <c r="AA1403" t="s">
        <v>76</v>
      </c>
      <c r="AE1403" t="s">
        <v>77</v>
      </c>
      <c r="AF1403" t="s">
        <v>77</v>
      </c>
      <c r="AG1403" t="s">
        <v>75</v>
      </c>
      <c r="AH1403" t="s">
        <v>75</v>
      </c>
      <c r="AJ1403" t="s">
        <v>78</v>
      </c>
      <c r="AK1403" t="s">
        <v>79</v>
      </c>
      <c r="AL1403" t="s">
        <v>11308</v>
      </c>
      <c r="AM1403" t="s">
        <v>11320</v>
      </c>
      <c r="AY1403" t="s">
        <v>2060</v>
      </c>
    </row>
    <row r="1404" spans="1:51" x14ac:dyDescent="0.25">
      <c r="A1404" t="s">
        <v>11321</v>
      </c>
      <c r="B1404" t="s">
        <v>11322</v>
      </c>
      <c r="C1404" t="s">
        <v>9</v>
      </c>
      <c r="D1404" t="s">
        <v>11323</v>
      </c>
      <c r="E1404" t="s">
        <v>11324</v>
      </c>
      <c r="F1404" t="s">
        <v>11325</v>
      </c>
      <c r="G1404" t="s">
        <v>11</v>
      </c>
      <c r="H1404" t="s">
        <v>12</v>
      </c>
      <c r="J1404" t="s">
        <v>2058</v>
      </c>
      <c r="K1404" t="s">
        <v>2059</v>
      </c>
      <c r="Z1404" t="s">
        <v>75</v>
      </c>
      <c r="AA1404" t="s">
        <v>76</v>
      </c>
      <c r="AE1404" t="s">
        <v>77</v>
      </c>
      <c r="AF1404" t="s">
        <v>77</v>
      </c>
      <c r="AG1404" t="s">
        <v>75</v>
      </c>
      <c r="AH1404" t="s">
        <v>75</v>
      </c>
      <c r="AJ1404" t="s">
        <v>78</v>
      </c>
      <c r="AK1404" t="s">
        <v>79</v>
      </c>
      <c r="AL1404" t="s">
        <v>11308</v>
      </c>
      <c r="AM1404" t="s">
        <v>11326</v>
      </c>
      <c r="AY1404" t="s">
        <v>2060</v>
      </c>
    </row>
    <row r="1405" spans="1:51" x14ac:dyDescent="0.25">
      <c r="A1405" t="s">
        <v>11327</v>
      </c>
      <c r="B1405" t="s">
        <v>11328</v>
      </c>
      <c r="C1405" t="s">
        <v>9</v>
      </c>
      <c r="D1405" t="s">
        <v>1116</v>
      </c>
      <c r="E1405" t="s">
        <v>2461</v>
      </c>
      <c r="F1405" t="s">
        <v>3576</v>
      </c>
      <c r="G1405" t="s">
        <v>11</v>
      </c>
      <c r="H1405" t="s">
        <v>12</v>
      </c>
      <c r="J1405" t="s">
        <v>2058</v>
      </c>
      <c r="K1405" t="s">
        <v>2059</v>
      </c>
      <c r="Z1405" t="s">
        <v>75</v>
      </c>
      <c r="AA1405" t="s">
        <v>76</v>
      </c>
      <c r="AE1405" t="s">
        <v>77</v>
      </c>
      <c r="AF1405" t="s">
        <v>77</v>
      </c>
      <c r="AG1405" t="s">
        <v>75</v>
      </c>
      <c r="AH1405" t="s">
        <v>75</v>
      </c>
      <c r="AJ1405" t="s">
        <v>78</v>
      </c>
      <c r="AK1405" t="s">
        <v>79</v>
      </c>
      <c r="AL1405" t="s">
        <v>11329</v>
      </c>
      <c r="AM1405" t="s">
        <v>11330</v>
      </c>
      <c r="AY1405" t="s">
        <v>2060</v>
      </c>
    </row>
    <row r="1406" spans="1:51" x14ac:dyDescent="0.25">
      <c r="A1406" t="s">
        <v>11331</v>
      </c>
      <c r="B1406" t="s">
        <v>11332</v>
      </c>
      <c r="C1406" t="s">
        <v>9</v>
      </c>
      <c r="D1406" t="s">
        <v>2663</v>
      </c>
      <c r="E1406" t="s">
        <v>11333</v>
      </c>
      <c r="F1406" t="s">
        <v>11334</v>
      </c>
      <c r="G1406" t="s">
        <v>11</v>
      </c>
      <c r="H1406" t="s">
        <v>12</v>
      </c>
      <c r="J1406" t="s">
        <v>2058</v>
      </c>
      <c r="K1406" t="s">
        <v>2059</v>
      </c>
      <c r="Z1406" t="s">
        <v>75</v>
      </c>
      <c r="AA1406" t="s">
        <v>76</v>
      </c>
      <c r="AE1406" t="s">
        <v>77</v>
      </c>
      <c r="AF1406" t="s">
        <v>77</v>
      </c>
      <c r="AG1406" t="s">
        <v>75</v>
      </c>
      <c r="AH1406" t="s">
        <v>75</v>
      </c>
      <c r="AJ1406" t="s">
        <v>78</v>
      </c>
      <c r="AK1406" t="s">
        <v>79</v>
      </c>
      <c r="AL1406" t="s">
        <v>11335</v>
      </c>
      <c r="AM1406" t="s">
        <v>11336</v>
      </c>
      <c r="AY1406" t="s">
        <v>2060</v>
      </c>
    </row>
    <row r="1407" spans="1:51" x14ac:dyDescent="0.25">
      <c r="A1407" t="s">
        <v>11337</v>
      </c>
      <c r="B1407" t="s">
        <v>11338</v>
      </c>
      <c r="C1407" t="s">
        <v>9</v>
      </c>
      <c r="D1407" t="s">
        <v>1695</v>
      </c>
      <c r="E1407" t="s">
        <v>11339</v>
      </c>
      <c r="F1407" t="s">
        <v>11340</v>
      </c>
      <c r="G1407" t="s">
        <v>11</v>
      </c>
      <c r="H1407" t="s">
        <v>12</v>
      </c>
      <c r="J1407" t="s">
        <v>2058</v>
      </c>
      <c r="K1407" t="s">
        <v>2059</v>
      </c>
      <c r="Z1407" t="s">
        <v>75</v>
      </c>
      <c r="AA1407" t="s">
        <v>76</v>
      </c>
      <c r="AE1407" t="s">
        <v>77</v>
      </c>
      <c r="AF1407" t="s">
        <v>77</v>
      </c>
      <c r="AG1407" t="s">
        <v>75</v>
      </c>
      <c r="AH1407" t="s">
        <v>75</v>
      </c>
      <c r="AJ1407" t="s">
        <v>78</v>
      </c>
      <c r="AK1407" t="s">
        <v>79</v>
      </c>
      <c r="AL1407" t="s">
        <v>11335</v>
      </c>
      <c r="AM1407" t="s">
        <v>11341</v>
      </c>
      <c r="AY1407" t="s">
        <v>2060</v>
      </c>
    </row>
    <row r="1408" spans="1:51" x14ac:dyDescent="0.25">
      <c r="A1408" t="s">
        <v>11342</v>
      </c>
      <c r="B1408" t="s">
        <v>11343</v>
      </c>
      <c r="C1408" t="s">
        <v>9</v>
      </c>
      <c r="D1408" t="s">
        <v>11344</v>
      </c>
      <c r="E1408" t="s">
        <v>11345</v>
      </c>
      <c r="F1408" t="s">
        <v>11346</v>
      </c>
      <c r="G1408" t="s">
        <v>11</v>
      </c>
      <c r="H1408" t="s">
        <v>12</v>
      </c>
      <c r="J1408" t="s">
        <v>2058</v>
      </c>
      <c r="K1408" t="s">
        <v>2059</v>
      </c>
      <c r="Z1408" t="s">
        <v>75</v>
      </c>
      <c r="AA1408" t="s">
        <v>76</v>
      </c>
      <c r="AE1408" t="s">
        <v>77</v>
      </c>
      <c r="AF1408" t="s">
        <v>77</v>
      </c>
      <c r="AG1408" t="s">
        <v>75</v>
      </c>
      <c r="AH1408" t="s">
        <v>75</v>
      </c>
      <c r="AJ1408" t="s">
        <v>78</v>
      </c>
      <c r="AK1408" t="s">
        <v>79</v>
      </c>
      <c r="AL1408" t="s">
        <v>11347</v>
      </c>
      <c r="AM1408" t="s">
        <v>11348</v>
      </c>
      <c r="AY1408" t="s">
        <v>2060</v>
      </c>
    </row>
    <row r="1409" spans="1:51" x14ac:dyDescent="0.25">
      <c r="A1409" t="s">
        <v>11349</v>
      </c>
      <c r="B1409" t="s">
        <v>11350</v>
      </c>
      <c r="C1409" t="s">
        <v>9</v>
      </c>
      <c r="D1409" t="s">
        <v>1980</v>
      </c>
      <c r="E1409" t="s">
        <v>952</v>
      </c>
      <c r="F1409" t="s">
        <v>11351</v>
      </c>
      <c r="G1409" t="s">
        <v>11</v>
      </c>
      <c r="H1409" t="s">
        <v>12</v>
      </c>
      <c r="J1409" t="s">
        <v>2058</v>
      </c>
      <c r="K1409" t="s">
        <v>2059</v>
      </c>
      <c r="Z1409" t="s">
        <v>75</v>
      </c>
      <c r="AA1409" t="s">
        <v>76</v>
      </c>
      <c r="AE1409" t="s">
        <v>77</v>
      </c>
      <c r="AF1409" t="s">
        <v>77</v>
      </c>
      <c r="AG1409" t="s">
        <v>75</v>
      </c>
      <c r="AH1409" t="s">
        <v>75</v>
      </c>
      <c r="AJ1409" t="s">
        <v>78</v>
      </c>
      <c r="AK1409" t="s">
        <v>79</v>
      </c>
      <c r="AL1409" t="s">
        <v>11335</v>
      </c>
      <c r="AM1409" t="s">
        <v>11352</v>
      </c>
      <c r="AY1409" t="s">
        <v>2060</v>
      </c>
    </row>
    <row r="1410" spans="1:51" x14ac:dyDescent="0.25">
      <c r="A1410" t="s">
        <v>11353</v>
      </c>
      <c r="B1410" t="s">
        <v>11354</v>
      </c>
      <c r="C1410" t="s">
        <v>9</v>
      </c>
      <c r="D1410" t="s">
        <v>295</v>
      </c>
      <c r="E1410" t="s">
        <v>11355</v>
      </c>
      <c r="F1410" t="s">
        <v>11356</v>
      </c>
      <c r="G1410" t="s">
        <v>11</v>
      </c>
      <c r="H1410" t="s">
        <v>12</v>
      </c>
      <c r="J1410" t="s">
        <v>2058</v>
      </c>
      <c r="K1410" t="s">
        <v>2059</v>
      </c>
      <c r="Z1410" t="s">
        <v>75</v>
      </c>
      <c r="AA1410" t="s">
        <v>76</v>
      </c>
      <c r="AE1410" t="s">
        <v>77</v>
      </c>
      <c r="AF1410" t="s">
        <v>77</v>
      </c>
      <c r="AG1410" t="s">
        <v>75</v>
      </c>
      <c r="AH1410" t="s">
        <v>75</v>
      </c>
      <c r="AJ1410" t="s">
        <v>78</v>
      </c>
      <c r="AK1410" t="s">
        <v>79</v>
      </c>
      <c r="AL1410" t="s">
        <v>11335</v>
      </c>
      <c r="AM1410" t="s">
        <v>11357</v>
      </c>
      <c r="AY1410" t="s">
        <v>2060</v>
      </c>
    </row>
    <row r="1411" spans="1:51" x14ac:dyDescent="0.25">
      <c r="A1411" t="s">
        <v>11358</v>
      </c>
      <c r="B1411" t="s">
        <v>11359</v>
      </c>
      <c r="C1411" t="s">
        <v>9</v>
      </c>
      <c r="D1411" t="s">
        <v>3112</v>
      </c>
      <c r="E1411" t="s">
        <v>11360</v>
      </c>
      <c r="F1411" t="s">
        <v>3973</v>
      </c>
      <c r="G1411" t="s">
        <v>11</v>
      </c>
      <c r="H1411" t="s">
        <v>12</v>
      </c>
      <c r="J1411" t="s">
        <v>2058</v>
      </c>
      <c r="K1411" t="s">
        <v>2059</v>
      </c>
      <c r="Z1411" t="s">
        <v>75</v>
      </c>
      <c r="AA1411" t="s">
        <v>76</v>
      </c>
      <c r="AE1411" t="s">
        <v>77</v>
      </c>
      <c r="AF1411" t="s">
        <v>77</v>
      </c>
      <c r="AG1411" t="s">
        <v>75</v>
      </c>
      <c r="AH1411" t="s">
        <v>75</v>
      </c>
      <c r="AJ1411" t="s">
        <v>78</v>
      </c>
      <c r="AK1411" t="s">
        <v>79</v>
      </c>
      <c r="AL1411" t="s">
        <v>11347</v>
      </c>
      <c r="AM1411" t="s">
        <v>11361</v>
      </c>
      <c r="AY1411" t="s">
        <v>2060</v>
      </c>
    </row>
    <row r="1412" spans="1:51" x14ac:dyDescent="0.25">
      <c r="A1412" t="s">
        <v>11362</v>
      </c>
      <c r="B1412" t="s">
        <v>11363</v>
      </c>
      <c r="C1412" t="s">
        <v>9</v>
      </c>
      <c r="D1412" t="s">
        <v>2365</v>
      </c>
      <c r="E1412" t="s">
        <v>11364</v>
      </c>
      <c r="F1412" t="s">
        <v>3395</v>
      </c>
      <c r="G1412" t="s">
        <v>11</v>
      </c>
      <c r="H1412" t="s">
        <v>12</v>
      </c>
      <c r="J1412" t="s">
        <v>2058</v>
      </c>
      <c r="K1412" t="s">
        <v>2059</v>
      </c>
      <c r="Z1412" t="s">
        <v>75</v>
      </c>
      <c r="AA1412" t="s">
        <v>76</v>
      </c>
      <c r="AE1412" t="s">
        <v>77</v>
      </c>
      <c r="AF1412" t="s">
        <v>77</v>
      </c>
      <c r="AG1412" t="s">
        <v>75</v>
      </c>
      <c r="AH1412" t="s">
        <v>75</v>
      </c>
      <c r="AJ1412" t="s">
        <v>78</v>
      </c>
      <c r="AK1412" t="s">
        <v>79</v>
      </c>
      <c r="AL1412" t="s">
        <v>11347</v>
      </c>
      <c r="AM1412" t="s">
        <v>11365</v>
      </c>
      <c r="AY1412" t="s">
        <v>2060</v>
      </c>
    </row>
    <row r="1413" spans="1:51" x14ac:dyDescent="0.25">
      <c r="A1413" t="s">
        <v>11366</v>
      </c>
      <c r="B1413" t="s">
        <v>11367</v>
      </c>
      <c r="C1413" t="s">
        <v>9</v>
      </c>
      <c r="D1413" t="s">
        <v>803</v>
      </c>
      <c r="E1413" t="s">
        <v>3616</v>
      </c>
      <c r="F1413" t="s">
        <v>11368</v>
      </c>
      <c r="G1413" t="s">
        <v>11</v>
      </c>
      <c r="H1413" t="s">
        <v>12</v>
      </c>
      <c r="J1413" t="s">
        <v>2058</v>
      </c>
      <c r="K1413" t="s">
        <v>2059</v>
      </c>
      <c r="Z1413" t="s">
        <v>75</v>
      </c>
      <c r="AA1413" t="s">
        <v>76</v>
      </c>
      <c r="AE1413" t="s">
        <v>77</v>
      </c>
      <c r="AF1413" t="s">
        <v>77</v>
      </c>
      <c r="AG1413" t="s">
        <v>75</v>
      </c>
      <c r="AH1413" t="s">
        <v>75</v>
      </c>
      <c r="AJ1413" t="s">
        <v>78</v>
      </c>
      <c r="AK1413" t="s">
        <v>79</v>
      </c>
      <c r="AL1413" t="s">
        <v>11347</v>
      </c>
      <c r="AM1413" t="s">
        <v>11369</v>
      </c>
      <c r="AY1413" t="s">
        <v>2060</v>
      </c>
    </row>
    <row r="1414" spans="1:51" x14ac:dyDescent="0.25">
      <c r="A1414" t="s">
        <v>11370</v>
      </c>
      <c r="B1414" t="s">
        <v>11371</v>
      </c>
      <c r="C1414" t="s">
        <v>80</v>
      </c>
      <c r="D1414" t="s">
        <v>884</v>
      </c>
      <c r="E1414" t="s">
        <v>11372</v>
      </c>
      <c r="F1414" t="s">
        <v>2198</v>
      </c>
      <c r="G1414" t="s">
        <v>11</v>
      </c>
      <c r="H1414" t="s">
        <v>12</v>
      </c>
      <c r="J1414" t="s">
        <v>2058</v>
      </c>
      <c r="K1414" t="s">
        <v>2059</v>
      </c>
      <c r="Z1414" t="s">
        <v>75</v>
      </c>
      <c r="AA1414" t="s">
        <v>76</v>
      </c>
      <c r="AE1414" t="s">
        <v>77</v>
      </c>
      <c r="AF1414" t="s">
        <v>77</v>
      </c>
      <c r="AG1414" t="s">
        <v>75</v>
      </c>
      <c r="AH1414" t="s">
        <v>75</v>
      </c>
      <c r="AJ1414" t="s">
        <v>78</v>
      </c>
      <c r="AK1414" t="s">
        <v>79</v>
      </c>
      <c r="AL1414" t="s">
        <v>11347</v>
      </c>
      <c r="AM1414" t="s">
        <v>11373</v>
      </c>
      <c r="AY1414" t="s">
        <v>2060</v>
      </c>
    </row>
    <row r="1415" spans="1:51" x14ac:dyDescent="0.25">
      <c r="A1415" t="s">
        <v>11374</v>
      </c>
      <c r="B1415" t="s">
        <v>11375</v>
      </c>
      <c r="C1415" t="s">
        <v>80</v>
      </c>
      <c r="D1415" t="s">
        <v>345</v>
      </c>
      <c r="E1415" t="s">
        <v>11376</v>
      </c>
      <c r="F1415" t="s">
        <v>3855</v>
      </c>
      <c r="G1415" t="s">
        <v>11</v>
      </c>
      <c r="H1415" t="s">
        <v>12</v>
      </c>
      <c r="J1415" t="s">
        <v>2058</v>
      </c>
      <c r="K1415" t="s">
        <v>2059</v>
      </c>
      <c r="Z1415" t="s">
        <v>75</v>
      </c>
      <c r="AA1415" t="s">
        <v>76</v>
      </c>
      <c r="AE1415" t="s">
        <v>77</v>
      </c>
      <c r="AF1415" t="s">
        <v>77</v>
      </c>
      <c r="AG1415" t="s">
        <v>75</v>
      </c>
      <c r="AH1415" t="s">
        <v>75</v>
      </c>
      <c r="AJ1415" t="s">
        <v>78</v>
      </c>
      <c r="AK1415" t="s">
        <v>79</v>
      </c>
      <c r="AL1415" t="s">
        <v>11347</v>
      </c>
      <c r="AM1415" t="s">
        <v>11377</v>
      </c>
      <c r="AY1415" t="s">
        <v>2060</v>
      </c>
    </row>
    <row r="1416" spans="1:51" x14ac:dyDescent="0.25">
      <c r="A1416" t="s">
        <v>11378</v>
      </c>
      <c r="B1416" t="s">
        <v>11379</v>
      </c>
      <c r="C1416" t="s">
        <v>9</v>
      </c>
      <c r="D1416" t="s">
        <v>11380</v>
      </c>
      <c r="E1416" t="s">
        <v>11381</v>
      </c>
      <c r="F1416" t="s">
        <v>11382</v>
      </c>
      <c r="G1416" t="s">
        <v>11</v>
      </c>
      <c r="H1416" t="s">
        <v>12</v>
      </c>
      <c r="J1416" t="s">
        <v>2058</v>
      </c>
      <c r="K1416" t="s">
        <v>2059</v>
      </c>
      <c r="Z1416" t="s">
        <v>75</v>
      </c>
      <c r="AA1416" t="s">
        <v>76</v>
      </c>
      <c r="AE1416" t="s">
        <v>77</v>
      </c>
      <c r="AF1416" t="s">
        <v>77</v>
      </c>
      <c r="AG1416" t="s">
        <v>75</v>
      </c>
      <c r="AH1416" t="s">
        <v>75</v>
      </c>
      <c r="AJ1416" t="s">
        <v>78</v>
      </c>
      <c r="AK1416" t="s">
        <v>79</v>
      </c>
      <c r="AL1416" t="s">
        <v>11347</v>
      </c>
      <c r="AM1416" t="s">
        <v>11383</v>
      </c>
      <c r="AY1416" t="s">
        <v>2060</v>
      </c>
    </row>
    <row r="1417" spans="1:51" x14ac:dyDescent="0.25">
      <c r="A1417" t="s">
        <v>11384</v>
      </c>
      <c r="B1417" t="s">
        <v>11385</v>
      </c>
      <c r="C1417" t="s">
        <v>80</v>
      </c>
      <c r="D1417" t="s">
        <v>11386</v>
      </c>
      <c r="E1417" t="s">
        <v>11387</v>
      </c>
      <c r="F1417" t="s">
        <v>11388</v>
      </c>
      <c r="G1417" t="s">
        <v>11</v>
      </c>
      <c r="H1417" t="s">
        <v>12</v>
      </c>
      <c r="J1417" t="s">
        <v>2058</v>
      </c>
      <c r="K1417" t="s">
        <v>2059</v>
      </c>
      <c r="Z1417" t="s">
        <v>75</v>
      </c>
      <c r="AA1417" t="s">
        <v>76</v>
      </c>
      <c r="AE1417" t="s">
        <v>77</v>
      </c>
      <c r="AF1417" t="s">
        <v>77</v>
      </c>
      <c r="AG1417" t="s">
        <v>75</v>
      </c>
      <c r="AH1417" t="s">
        <v>75</v>
      </c>
      <c r="AJ1417" t="s">
        <v>78</v>
      </c>
      <c r="AK1417" t="s">
        <v>79</v>
      </c>
      <c r="AL1417" t="s">
        <v>11347</v>
      </c>
      <c r="AM1417" t="s">
        <v>11389</v>
      </c>
      <c r="AY1417" t="s">
        <v>2060</v>
      </c>
    </row>
    <row r="1418" spans="1:51" x14ac:dyDescent="0.25">
      <c r="A1418" t="s">
        <v>11390</v>
      </c>
      <c r="B1418" t="s">
        <v>11391</v>
      </c>
      <c r="C1418" t="s">
        <v>80</v>
      </c>
      <c r="D1418" t="s">
        <v>11392</v>
      </c>
      <c r="E1418" t="s">
        <v>11393</v>
      </c>
      <c r="F1418" t="s">
        <v>3820</v>
      </c>
      <c r="G1418" t="s">
        <v>11</v>
      </c>
      <c r="H1418" t="s">
        <v>12</v>
      </c>
      <c r="J1418" t="s">
        <v>2058</v>
      </c>
      <c r="K1418" t="s">
        <v>2059</v>
      </c>
      <c r="Z1418" t="s">
        <v>75</v>
      </c>
      <c r="AA1418" t="s">
        <v>76</v>
      </c>
      <c r="AE1418" t="s">
        <v>77</v>
      </c>
      <c r="AF1418" t="s">
        <v>77</v>
      </c>
      <c r="AG1418" t="s">
        <v>75</v>
      </c>
      <c r="AH1418" t="s">
        <v>75</v>
      </c>
      <c r="AJ1418" t="s">
        <v>78</v>
      </c>
      <c r="AK1418" t="s">
        <v>79</v>
      </c>
      <c r="AL1418" t="s">
        <v>11347</v>
      </c>
      <c r="AM1418" t="s">
        <v>11394</v>
      </c>
      <c r="AY1418" t="s">
        <v>2060</v>
      </c>
    </row>
    <row r="1419" spans="1:51" x14ac:dyDescent="0.25">
      <c r="A1419" t="s">
        <v>11395</v>
      </c>
      <c r="B1419" t="s">
        <v>11396</v>
      </c>
      <c r="C1419" t="s">
        <v>80</v>
      </c>
      <c r="D1419" t="s">
        <v>2918</v>
      </c>
      <c r="E1419" t="s">
        <v>3815</v>
      </c>
      <c r="F1419" t="s">
        <v>11397</v>
      </c>
      <c r="G1419" t="s">
        <v>11</v>
      </c>
      <c r="H1419" t="s">
        <v>12</v>
      </c>
      <c r="J1419" t="s">
        <v>2058</v>
      </c>
      <c r="K1419" t="s">
        <v>2059</v>
      </c>
      <c r="Z1419" t="s">
        <v>75</v>
      </c>
      <c r="AA1419" t="s">
        <v>76</v>
      </c>
      <c r="AE1419" t="s">
        <v>77</v>
      </c>
      <c r="AF1419" t="s">
        <v>77</v>
      </c>
      <c r="AG1419" t="s">
        <v>75</v>
      </c>
      <c r="AH1419" t="s">
        <v>75</v>
      </c>
      <c r="AJ1419" t="s">
        <v>78</v>
      </c>
      <c r="AK1419" t="s">
        <v>79</v>
      </c>
      <c r="AL1419" t="s">
        <v>11398</v>
      </c>
      <c r="AM1419" t="s">
        <v>11399</v>
      </c>
      <c r="AY1419" t="s">
        <v>2060</v>
      </c>
    </row>
    <row r="1420" spans="1:51" x14ac:dyDescent="0.25">
      <c r="A1420" t="s">
        <v>11400</v>
      </c>
      <c r="B1420" t="s">
        <v>11401</v>
      </c>
      <c r="C1420" t="s">
        <v>80</v>
      </c>
      <c r="D1420" t="s">
        <v>107</v>
      </c>
      <c r="E1420" t="s">
        <v>11402</v>
      </c>
      <c r="F1420" t="s">
        <v>11403</v>
      </c>
      <c r="G1420" t="s">
        <v>11</v>
      </c>
      <c r="H1420" t="s">
        <v>12</v>
      </c>
      <c r="J1420" t="s">
        <v>2058</v>
      </c>
      <c r="K1420" t="s">
        <v>2059</v>
      </c>
      <c r="Z1420" t="s">
        <v>75</v>
      </c>
      <c r="AA1420" t="s">
        <v>76</v>
      </c>
      <c r="AE1420" t="s">
        <v>77</v>
      </c>
      <c r="AF1420" t="s">
        <v>77</v>
      </c>
      <c r="AG1420" t="s">
        <v>75</v>
      </c>
      <c r="AH1420" t="s">
        <v>75</v>
      </c>
      <c r="AJ1420" t="s">
        <v>78</v>
      </c>
      <c r="AK1420" t="s">
        <v>79</v>
      </c>
      <c r="AL1420" t="s">
        <v>11398</v>
      </c>
      <c r="AM1420" t="s">
        <v>11404</v>
      </c>
      <c r="AY1420" t="s">
        <v>2060</v>
      </c>
    </row>
    <row r="1421" spans="1:51" x14ac:dyDescent="0.25">
      <c r="A1421" t="s">
        <v>11405</v>
      </c>
      <c r="B1421" t="s">
        <v>11406</v>
      </c>
      <c r="C1421" t="s">
        <v>80</v>
      </c>
      <c r="D1421" t="s">
        <v>2687</v>
      </c>
      <c r="E1421" t="s">
        <v>11407</v>
      </c>
      <c r="F1421" t="s">
        <v>11351</v>
      </c>
      <c r="G1421" t="s">
        <v>11</v>
      </c>
      <c r="H1421" t="s">
        <v>12</v>
      </c>
      <c r="J1421" t="s">
        <v>2058</v>
      </c>
      <c r="K1421" t="s">
        <v>2059</v>
      </c>
      <c r="Z1421" t="s">
        <v>75</v>
      </c>
      <c r="AA1421" t="s">
        <v>76</v>
      </c>
      <c r="AE1421" t="s">
        <v>77</v>
      </c>
      <c r="AF1421" t="s">
        <v>77</v>
      </c>
      <c r="AG1421" t="s">
        <v>75</v>
      </c>
      <c r="AH1421" t="s">
        <v>75</v>
      </c>
      <c r="AJ1421" t="s">
        <v>78</v>
      </c>
      <c r="AK1421" t="s">
        <v>79</v>
      </c>
      <c r="AL1421" t="s">
        <v>11398</v>
      </c>
      <c r="AM1421" t="s">
        <v>11408</v>
      </c>
      <c r="AY1421" t="s">
        <v>2060</v>
      </c>
    </row>
    <row r="1422" spans="1:51" x14ac:dyDescent="0.25">
      <c r="A1422" t="s">
        <v>11409</v>
      </c>
      <c r="B1422" t="s">
        <v>11410</v>
      </c>
      <c r="C1422" t="s">
        <v>9</v>
      </c>
      <c r="D1422" t="s">
        <v>1701</v>
      </c>
      <c r="E1422" t="s">
        <v>11411</v>
      </c>
      <c r="F1422" t="s">
        <v>11412</v>
      </c>
      <c r="G1422" t="s">
        <v>11</v>
      </c>
      <c r="H1422" t="s">
        <v>12</v>
      </c>
      <c r="J1422" t="s">
        <v>2058</v>
      </c>
      <c r="K1422" t="s">
        <v>2059</v>
      </c>
      <c r="Z1422" t="s">
        <v>75</v>
      </c>
      <c r="AA1422" t="s">
        <v>76</v>
      </c>
      <c r="AE1422" t="s">
        <v>77</v>
      </c>
      <c r="AF1422" t="s">
        <v>77</v>
      </c>
      <c r="AG1422" t="s">
        <v>75</v>
      </c>
      <c r="AH1422" t="s">
        <v>75</v>
      </c>
      <c r="AJ1422" t="s">
        <v>78</v>
      </c>
      <c r="AK1422" t="s">
        <v>79</v>
      </c>
      <c r="AL1422" t="s">
        <v>11335</v>
      </c>
      <c r="AM1422" t="s">
        <v>11413</v>
      </c>
      <c r="AY1422" t="s">
        <v>2060</v>
      </c>
    </row>
    <row r="1423" spans="1:51" x14ac:dyDescent="0.25">
      <c r="A1423" t="s">
        <v>11414</v>
      </c>
      <c r="B1423" t="s">
        <v>11415</v>
      </c>
      <c r="C1423" t="s">
        <v>9</v>
      </c>
      <c r="D1423" t="s">
        <v>2114</v>
      </c>
      <c r="E1423" t="s">
        <v>460</v>
      </c>
      <c r="F1423" t="s">
        <v>11416</v>
      </c>
      <c r="G1423" t="s">
        <v>11</v>
      </c>
      <c r="H1423" t="s">
        <v>12</v>
      </c>
      <c r="J1423" t="s">
        <v>2058</v>
      </c>
      <c r="K1423" t="s">
        <v>2059</v>
      </c>
      <c r="Z1423" t="s">
        <v>75</v>
      </c>
      <c r="AA1423" t="s">
        <v>76</v>
      </c>
      <c r="AE1423" t="s">
        <v>77</v>
      </c>
      <c r="AF1423" t="s">
        <v>77</v>
      </c>
      <c r="AG1423" t="s">
        <v>75</v>
      </c>
      <c r="AH1423" t="s">
        <v>75</v>
      </c>
      <c r="AJ1423" t="s">
        <v>78</v>
      </c>
      <c r="AK1423" t="s">
        <v>79</v>
      </c>
      <c r="AL1423" t="s">
        <v>11335</v>
      </c>
      <c r="AM1423" t="s">
        <v>11417</v>
      </c>
      <c r="AY1423" t="s">
        <v>2060</v>
      </c>
    </row>
    <row r="1424" spans="1:51" x14ac:dyDescent="0.25">
      <c r="A1424" t="s">
        <v>11418</v>
      </c>
      <c r="B1424" t="s">
        <v>11419</v>
      </c>
      <c r="C1424" t="s">
        <v>9</v>
      </c>
      <c r="D1424" t="s">
        <v>577</v>
      </c>
      <c r="E1424" t="s">
        <v>11420</v>
      </c>
      <c r="F1424" t="s">
        <v>11421</v>
      </c>
      <c r="G1424" t="s">
        <v>11</v>
      </c>
      <c r="H1424" t="s">
        <v>12</v>
      </c>
      <c r="J1424" t="s">
        <v>2058</v>
      </c>
      <c r="K1424" t="s">
        <v>2059</v>
      </c>
      <c r="Z1424" t="s">
        <v>75</v>
      </c>
      <c r="AA1424" t="s">
        <v>76</v>
      </c>
      <c r="AE1424" t="s">
        <v>77</v>
      </c>
      <c r="AF1424" t="s">
        <v>77</v>
      </c>
      <c r="AG1424" t="s">
        <v>75</v>
      </c>
      <c r="AH1424" t="s">
        <v>75</v>
      </c>
      <c r="AJ1424" t="s">
        <v>78</v>
      </c>
      <c r="AK1424" t="s">
        <v>79</v>
      </c>
      <c r="AL1424" t="s">
        <v>11335</v>
      </c>
      <c r="AM1424" t="s">
        <v>11422</v>
      </c>
      <c r="AY1424" t="s">
        <v>2060</v>
      </c>
    </row>
    <row r="1425" spans="1:51" x14ac:dyDescent="0.25">
      <c r="A1425" t="s">
        <v>11423</v>
      </c>
      <c r="B1425" t="s">
        <v>11424</v>
      </c>
      <c r="C1425" t="s">
        <v>9</v>
      </c>
      <c r="D1425" t="s">
        <v>2106</v>
      </c>
      <c r="E1425" t="s">
        <v>11425</v>
      </c>
      <c r="F1425" t="s">
        <v>11426</v>
      </c>
      <c r="G1425" t="s">
        <v>11</v>
      </c>
      <c r="H1425" t="s">
        <v>12</v>
      </c>
      <c r="J1425" t="s">
        <v>2058</v>
      </c>
      <c r="K1425" t="s">
        <v>2059</v>
      </c>
      <c r="Z1425" t="s">
        <v>75</v>
      </c>
      <c r="AA1425" t="s">
        <v>76</v>
      </c>
      <c r="AE1425" t="s">
        <v>77</v>
      </c>
      <c r="AF1425" t="s">
        <v>77</v>
      </c>
      <c r="AG1425" t="s">
        <v>75</v>
      </c>
      <c r="AH1425" t="s">
        <v>75</v>
      </c>
      <c r="AJ1425" t="s">
        <v>78</v>
      </c>
      <c r="AK1425" t="s">
        <v>79</v>
      </c>
      <c r="AL1425" t="s">
        <v>11398</v>
      </c>
      <c r="AM1425" t="s">
        <v>11427</v>
      </c>
      <c r="AY1425" t="s">
        <v>2060</v>
      </c>
    </row>
    <row r="1426" spans="1:51" x14ac:dyDescent="0.25">
      <c r="A1426" t="s">
        <v>11428</v>
      </c>
      <c r="B1426" t="s">
        <v>11429</v>
      </c>
      <c r="C1426" t="s">
        <v>9</v>
      </c>
      <c r="D1426" t="s">
        <v>2164</v>
      </c>
      <c r="E1426" t="s">
        <v>11430</v>
      </c>
      <c r="F1426" t="s">
        <v>11431</v>
      </c>
      <c r="G1426" t="s">
        <v>11</v>
      </c>
      <c r="H1426" t="s">
        <v>12</v>
      </c>
      <c r="J1426" t="s">
        <v>2058</v>
      </c>
      <c r="K1426" t="s">
        <v>2059</v>
      </c>
      <c r="Z1426" t="s">
        <v>75</v>
      </c>
      <c r="AA1426" t="s">
        <v>76</v>
      </c>
      <c r="AE1426" t="s">
        <v>77</v>
      </c>
      <c r="AF1426" t="s">
        <v>77</v>
      </c>
      <c r="AG1426" t="s">
        <v>75</v>
      </c>
      <c r="AH1426" t="s">
        <v>75</v>
      </c>
      <c r="AJ1426" t="s">
        <v>78</v>
      </c>
      <c r="AK1426" t="s">
        <v>79</v>
      </c>
      <c r="AL1426" t="s">
        <v>11398</v>
      </c>
      <c r="AM1426" t="s">
        <v>11432</v>
      </c>
      <c r="AY1426" t="s">
        <v>2060</v>
      </c>
    </row>
    <row r="1427" spans="1:51" x14ac:dyDescent="0.25">
      <c r="A1427" t="s">
        <v>11433</v>
      </c>
      <c r="B1427" t="s">
        <v>11434</v>
      </c>
      <c r="C1427" t="s">
        <v>9</v>
      </c>
      <c r="D1427" t="s">
        <v>1063</v>
      </c>
      <c r="E1427" t="s">
        <v>11435</v>
      </c>
      <c r="F1427" t="s">
        <v>11436</v>
      </c>
      <c r="G1427" t="s">
        <v>11</v>
      </c>
      <c r="H1427" t="s">
        <v>12</v>
      </c>
      <c r="J1427" t="s">
        <v>2058</v>
      </c>
      <c r="K1427" t="s">
        <v>2059</v>
      </c>
      <c r="Z1427" t="s">
        <v>75</v>
      </c>
      <c r="AA1427" t="s">
        <v>76</v>
      </c>
      <c r="AE1427" t="s">
        <v>77</v>
      </c>
      <c r="AF1427" t="s">
        <v>77</v>
      </c>
      <c r="AG1427" t="s">
        <v>75</v>
      </c>
      <c r="AH1427" t="s">
        <v>75</v>
      </c>
      <c r="AJ1427" t="s">
        <v>78</v>
      </c>
      <c r="AK1427" t="s">
        <v>79</v>
      </c>
      <c r="AL1427" t="s">
        <v>11398</v>
      </c>
      <c r="AM1427" t="s">
        <v>11437</v>
      </c>
      <c r="AY1427" t="s">
        <v>2060</v>
      </c>
    </row>
    <row r="1428" spans="1:51" x14ac:dyDescent="0.25">
      <c r="A1428" t="s">
        <v>11438</v>
      </c>
      <c r="B1428" t="s">
        <v>11439</v>
      </c>
      <c r="C1428" t="s">
        <v>9</v>
      </c>
      <c r="D1428" t="s">
        <v>3396</v>
      </c>
      <c r="E1428" t="s">
        <v>1501</v>
      </c>
      <c r="F1428" t="s">
        <v>11440</v>
      </c>
      <c r="G1428" t="s">
        <v>11</v>
      </c>
      <c r="H1428" t="s">
        <v>12</v>
      </c>
      <c r="J1428" t="s">
        <v>2058</v>
      </c>
      <c r="K1428" t="s">
        <v>2059</v>
      </c>
      <c r="Z1428" t="s">
        <v>75</v>
      </c>
      <c r="AA1428" t="s">
        <v>76</v>
      </c>
      <c r="AE1428" t="s">
        <v>77</v>
      </c>
      <c r="AF1428" t="s">
        <v>77</v>
      </c>
      <c r="AG1428" t="s">
        <v>75</v>
      </c>
      <c r="AH1428" t="s">
        <v>75</v>
      </c>
      <c r="AJ1428" t="s">
        <v>78</v>
      </c>
      <c r="AK1428" t="s">
        <v>79</v>
      </c>
      <c r="AL1428" t="s">
        <v>11398</v>
      </c>
      <c r="AM1428" t="s">
        <v>11441</v>
      </c>
      <c r="AY1428" t="s">
        <v>2060</v>
      </c>
    </row>
    <row r="1429" spans="1:51" x14ac:dyDescent="0.25">
      <c r="A1429" t="s">
        <v>11442</v>
      </c>
      <c r="B1429" t="s">
        <v>11443</v>
      </c>
      <c r="C1429" t="s">
        <v>9</v>
      </c>
      <c r="D1429" t="s">
        <v>1277</v>
      </c>
      <c r="E1429" t="s">
        <v>2585</v>
      </c>
      <c r="F1429" t="s">
        <v>3657</v>
      </c>
      <c r="G1429" t="s">
        <v>11</v>
      </c>
      <c r="H1429" t="s">
        <v>12</v>
      </c>
      <c r="J1429" t="s">
        <v>2058</v>
      </c>
      <c r="K1429" t="s">
        <v>2059</v>
      </c>
      <c r="Z1429" t="s">
        <v>75</v>
      </c>
      <c r="AA1429" t="s">
        <v>76</v>
      </c>
      <c r="AE1429" t="s">
        <v>77</v>
      </c>
      <c r="AF1429" t="s">
        <v>77</v>
      </c>
      <c r="AG1429" t="s">
        <v>75</v>
      </c>
      <c r="AH1429" t="s">
        <v>75</v>
      </c>
      <c r="AJ1429" t="s">
        <v>78</v>
      </c>
      <c r="AK1429" t="s">
        <v>79</v>
      </c>
      <c r="AL1429" t="s">
        <v>11398</v>
      </c>
      <c r="AM1429" t="s">
        <v>11444</v>
      </c>
      <c r="AY1429" t="s">
        <v>2060</v>
      </c>
    </row>
    <row r="1430" spans="1:51" x14ac:dyDescent="0.25">
      <c r="A1430" t="s">
        <v>11445</v>
      </c>
      <c r="B1430" t="s">
        <v>11446</v>
      </c>
      <c r="C1430" t="s">
        <v>9</v>
      </c>
      <c r="D1430" t="s">
        <v>11447</v>
      </c>
      <c r="E1430" t="s">
        <v>11448</v>
      </c>
      <c r="F1430" t="s">
        <v>3846</v>
      </c>
      <c r="G1430" t="s">
        <v>11</v>
      </c>
      <c r="H1430" t="s">
        <v>12</v>
      </c>
      <c r="J1430" t="s">
        <v>2058</v>
      </c>
      <c r="K1430" t="s">
        <v>2059</v>
      </c>
      <c r="Z1430" t="s">
        <v>75</v>
      </c>
      <c r="AA1430" t="s">
        <v>76</v>
      </c>
      <c r="AE1430" t="s">
        <v>77</v>
      </c>
      <c r="AF1430" t="s">
        <v>77</v>
      </c>
      <c r="AG1430" t="s">
        <v>75</v>
      </c>
      <c r="AH1430" t="s">
        <v>75</v>
      </c>
      <c r="AJ1430" t="s">
        <v>78</v>
      </c>
      <c r="AK1430" t="s">
        <v>79</v>
      </c>
      <c r="AL1430" t="s">
        <v>11398</v>
      </c>
      <c r="AM1430" t="s">
        <v>11449</v>
      </c>
      <c r="AY1430" t="s">
        <v>2060</v>
      </c>
    </row>
    <row r="1431" spans="1:51" x14ac:dyDescent="0.25">
      <c r="A1431" t="s">
        <v>11450</v>
      </c>
      <c r="B1431" t="s">
        <v>11451</v>
      </c>
      <c r="C1431" t="s">
        <v>9</v>
      </c>
      <c r="D1431" t="s">
        <v>1180</v>
      </c>
      <c r="E1431" t="s">
        <v>3144</v>
      </c>
      <c r="F1431" t="s">
        <v>11452</v>
      </c>
      <c r="G1431" t="s">
        <v>11</v>
      </c>
      <c r="H1431" t="s">
        <v>12</v>
      </c>
      <c r="J1431" t="s">
        <v>2058</v>
      </c>
      <c r="K1431" t="s">
        <v>2059</v>
      </c>
      <c r="Z1431" t="s">
        <v>75</v>
      </c>
      <c r="AA1431" t="s">
        <v>76</v>
      </c>
      <c r="AE1431" t="s">
        <v>77</v>
      </c>
      <c r="AF1431" t="s">
        <v>77</v>
      </c>
      <c r="AG1431" t="s">
        <v>75</v>
      </c>
      <c r="AH1431" t="s">
        <v>75</v>
      </c>
      <c r="AJ1431" t="s">
        <v>78</v>
      </c>
      <c r="AK1431" t="s">
        <v>79</v>
      </c>
      <c r="AL1431" t="s">
        <v>11398</v>
      </c>
      <c r="AM1431" t="s">
        <v>11453</v>
      </c>
      <c r="AY1431" t="s">
        <v>2060</v>
      </c>
    </row>
    <row r="1432" spans="1:51" x14ac:dyDescent="0.25">
      <c r="A1432" t="s">
        <v>11454</v>
      </c>
      <c r="B1432" t="s">
        <v>11455</v>
      </c>
      <c r="C1432" t="s">
        <v>9</v>
      </c>
      <c r="D1432" t="s">
        <v>1900</v>
      </c>
      <c r="E1432" t="s">
        <v>562</v>
      </c>
      <c r="F1432" t="s">
        <v>11456</v>
      </c>
      <c r="G1432" t="s">
        <v>11</v>
      </c>
      <c r="H1432" t="s">
        <v>12</v>
      </c>
      <c r="J1432" t="s">
        <v>2058</v>
      </c>
      <c r="K1432" t="s">
        <v>2059</v>
      </c>
      <c r="Z1432" t="s">
        <v>75</v>
      </c>
      <c r="AA1432" t="s">
        <v>76</v>
      </c>
      <c r="AE1432" t="s">
        <v>77</v>
      </c>
      <c r="AF1432" t="s">
        <v>77</v>
      </c>
      <c r="AG1432" t="s">
        <v>75</v>
      </c>
      <c r="AH1432" t="s">
        <v>75</v>
      </c>
      <c r="AJ1432" t="s">
        <v>78</v>
      </c>
      <c r="AK1432" t="s">
        <v>79</v>
      </c>
      <c r="AL1432" t="s">
        <v>11457</v>
      </c>
      <c r="AM1432" t="s">
        <v>11458</v>
      </c>
      <c r="AY1432" t="s">
        <v>2060</v>
      </c>
    </row>
    <row r="1433" spans="1:51" x14ac:dyDescent="0.25">
      <c r="A1433" t="s">
        <v>11459</v>
      </c>
      <c r="B1433" t="s">
        <v>11460</v>
      </c>
      <c r="C1433" t="s">
        <v>9</v>
      </c>
      <c r="D1433" t="s">
        <v>3297</v>
      </c>
      <c r="E1433" t="s">
        <v>11461</v>
      </c>
      <c r="F1433" t="s">
        <v>11462</v>
      </c>
      <c r="G1433" t="s">
        <v>11</v>
      </c>
      <c r="H1433" t="s">
        <v>12</v>
      </c>
      <c r="J1433" t="s">
        <v>2058</v>
      </c>
      <c r="K1433" t="s">
        <v>2059</v>
      </c>
      <c r="Z1433" t="s">
        <v>75</v>
      </c>
      <c r="AA1433" t="s">
        <v>76</v>
      </c>
      <c r="AE1433" t="s">
        <v>77</v>
      </c>
      <c r="AF1433" t="s">
        <v>77</v>
      </c>
      <c r="AG1433" t="s">
        <v>75</v>
      </c>
      <c r="AH1433" t="s">
        <v>75</v>
      </c>
      <c r="AJ1433" t="s">
        <v>78</v>
      </c>
      <c r="AK1433" t="s">
        <v>79</v>
      </c>
      <c r="AL1433" t="s">
        <v>11457</v>
      </c>
      <c r="AM1433" t="s">
        <v>11463</v>
      </c>
      <c r="AY1433" t="s">
        <v>2060</v>
      </c>
    </row>
    <row r="1434" spans="1:51" x14ac:dyDescent="0.25">
      <c r="A1434" t="s">
        <v>11464</v>
      </c>
      <c r="B1434" t="s">
        <v>11465</v>
      </c>
      <c r="C1434" t="s">
        <v>9</v>
      </c>
      <c r="D1434" t="s">
        <v>11466</v>
      </c>
      <c r="E1434" t="s">
        <v>11467</v>
      </c>
      <c r="F1434" t="s">
        <v>11468</v>
      </c>
      <c r="G1434" t="s">
        <v>11</v>
      </c>
      <c r="H1434" t="s">
        <v>12</v>
      </c>
      <c r="J1434" t="s">
        <v>2058</v>
      </c>
      <c r="K1434" t="s">
        <v>2059</v>
      </c>
      <c r="Z1434" t="s">
        <v>75</v>
      </c>
      <c r="AA1434" t="s">
        <v>76</v>
      </c>
      <c r="AE1434" t="s">
        <v>77</v>
      </c>
      <c r="AF1434" t="s">
        <v>77</v>
      </c>
      <c r="AG1434" t="s">
        <v>75</v>
      </c>
      <c r="AH1434" t="s">
        <v>75</v>
      </c>
      <c r="AJ1434" t="s">
        <v>78</v>
      </c>
      <c r="AK1434" t="s">
        <v>79</v>
      </c>
      <c r="AL1434" t="s">
        <v>11469</v>
      </c>
      <c r="AM1434" t="s">
        <v>11463</v>
      </c>
      <c r="AY1434" t="s">
        <v>7901</v>
      </c>
    </row>
    <row r="1435" spans="1:51" x14ac:dyDescent="0.25">
      <c r="A1435" t="s">
        <v>11470</v>
      </c>
      <c r="B1435" t="s">
        <v>11471</v>
      </c>
      <c r="C1435" t="s">
        <v>9</v>
      </c>
      <c r="D1435" t="s">
        <v>3951</v>
      </c>
      <c r="E1435" t="s">
        <v>11472</v>
      </c>
      <c r="F1435" t="s">
        <v>4048</v>
      </c>
      <c r="G1435" t="s">
        <v>11</v>
      </c>
      <c r="H1435" t="s">
        <v>12</v>
      </c>
      <c r="J1435" t="s">
        <v>2058</v>
      </c>
      <c r="K1435" t="s">
        <v>2059</v>
      </c>
      <c r="Z1435" t="s">
        <v>75</v>
      </c>
      <c r="AA1435" t="s">
        <v>76</v>
      </c>
      <c r="AE1435" t="s">
        <v>77</v>
      </c>
      <c r="AF1435" t="s">
        <v>77</v>
      </c>
      <c r="AG1435" t="s">
        <v>75</v>
      </c>
      <c r="AH1435" t="s">
        <v>75</v>
      </c>
      <c r="AJ1435" t="s">
        <v>78</v>
      </c>
      <c r="AK1435" t="s">
        <v>79</v>
      </c>
      <c r="AL1435" t="s">
        <v>11473</v>
      </c>
      <c r="AM1435" t="s">
        <v>11474</v>
      </c>
      <c r="AY1435" t="s">
        <v>7901</v>
      </c>
    </row>
    <row r="1436" spans="1:51" x14ac:dyDescent="0.25">
      <c r="A1436" t="s">
        <v>11475</v>
      </c>
      <c r="B1436" t="s">
        <v>11476</v>
      </c>
      <c r="C1436" t="s">
        <v>9</v>
      </c>
      <c r="D1436" t="s">
        <v>1570</v>
      </c>
      <c r="E1436" t="s">
        <v>11477</v>
      </c>
      <c r="F1436" t="s">
        <v>3656</v>
      </c>
      <c r="G1436" t="s">
        <v>11</v>
      </c>
      <c r="H1436" t="s">
        <v>12</v>
      </c>
      <c r="J1436" t="s">
        <v>2058</v>
      </c>
      <c r="K1436" t="s">
        <v>2059</v>
      </c>
      <c r="Z1436" t="s">
        <v>75</v>
      </c>
      <c r="AA1436" t="s">
        <v>76</v>
      </c>
      <c r="AE1436" t="s">
        <v>77</v>
      </c>
      <c r="AF1436" t="s">
        <v>77</v>
      </c>
      <c r="AG1436" t="s">
        <v>75</v>
      </c>
      <c r="AH1436" t="s">
        <v>75</v>
      </c>
      <c r="AJ1436" t="s">
        <v>78</v>
      </c>
      <c r="AK1436" t="s">
        <v>79</v>
      </c>
      <c r="AL1436" t="s">
        <v>11478</v>
      </c>
      <c r="AM1436" t="s">
        <v>11479</v>
      </c>
      <c r="AY1436" t="s">
        <v>7901</v>
      </c>
    </row>
    <row r="1437" spans="1:51" x14ac:dyDescent="0.25">
      <c r="A1437" t="s">
        <v>11480</v>
      </c>
      <c r="B1437" t="s">
        <v>11481</v>
      </c>
      <c r="C1437" t="s">
        <v>9</v>
      </c>
      <c r="D1437" t="s">
        <v>1980</v>
      </c>
      <c r="E1437" t="s">
        <v>11482</v>
      </c>
      <c r="F1437" t="s">
        <v>11483</v>
      </c>
      <c r="G1437" t="s">
        <v>11</v>
      </c>
      <c r="H1437" t="s">
        <v>12</v>
      </c>
      <c r="J1437" t="s">
        <v>2058</v>
      </c>
      <c r="K1437" t="s">
        <v>2059</v>
      </c>
      <c r="Z1437" t="s">
        <v>75</v>
      </c>
      <c r="AA1437" t="s">
        <v>76</v>
      </c>
      <c r="AE1437" t="s">
        <v>77</v>
      </c>
      <c r="AF1437" t="s">
        <v>77</v>
      </c>
      <c r="AG1437" t="s">
        <v>75</v>
      </c>
      <c r="AH1437" t="s">
        <v>75</v>
      </c>
      <c r="AJ1437" t="s">
        <v>78</v>
      </c>
      <c r="AK1437" t="s">
        <v>79</v>
      </c>
      <c r="AL1437" t="s">
        <v>11457</v>
      </c>
      <c r="AM1437" t="s">
        <v>11484</v>
      </c>
      <c r="AY1437" t="s">
        <v>2060</v>
      </c>
    </row>
    <row r="1438" spans="1:51" x14ac:dyDescent="0.25">
      <c r="A1438" t="s">
        <v>11485</v>
      </c>
      <c r="B1438" t="s">
        <v>11486</v>
      </c>
      <c r="C1438" t="s">
        <v>9</v>
      </c>
      <c r="D1438" t="s">
        <v>162</v>
      </c>
      <c r="E1438" t="s">
        <v>2639</v>
      </c>
      <c r="F1438" t="s">
        <v>11487</v>
      </c>
      <c r="G1438" t="s">
        <v>11</v>
      </c>
      <c r="H1438" t="s">
        <v>12</v>
      </c>
      <c r="J1438" t="s">
        <v>2058</v>
      </c>
      <c r="K1438" t="s">
        <v>2059</v>
      </c>
      <c r="Z1438" t="s">
        <v>75</v>
      </c>
      <c r="AA1438" t="s">
        <v>76</v>
      </c>
      <c r="AE1438" t="s">
        <v>77</v>
      </c>
      <c r="AF1438" t="s">
        <v>77</v>
      </c>
      <c r="AG1438" t="s">
        <v>75</v>
      </c>
      <c r="AH1438" t="s">
        <v>75</v>
      </c>
      <c r="AJ1438" t="s">
        <v>78</v>
      </c>
      <c r="AK1438" t="s">
        <v>79</v>
      </c>
      <c r="AL1438" t="s">
        <v>11457</v>
      </c>
      <c r="AM1438" t="s">
        <v>11488</v>
      </c>
      <c r="AY1438" t="s">
        <v>2060</v>
      </c>
    </row>
    <row r="1439" spans="1:51" x14ac:dyDescent="0.25">
      <c r="A1439" t="s">
        <v>11489</v>
      </c>
      <c r="B1439" t="s">
        <v>11490</v>
      </c>
      <c r="C1439" t="s">
        <v>9</v>
      </c>
      <c r="D1439" t="s">
        <v>2057</v>
      </c>
      <c r="E1439" t="s">
        <v>11491</v>
      </c>
      <c r="F1439" t="s">
        <v>11492</v>
      </c>
      <c r="G1439" t="s">
        <v>11</v>
      </c>
      <c r="H1439" t="s">
        <v>12</v>
      </c>
      <c r="J1439" t="s">
        <v>2058</v>
      </c>
      <c r="K1439" t="s">
        <v>2059</v>
      </c>
      <c r="Z1439" t="s">
        <v>75</v>
      </c>
      <c r="AA1439" t="s">
        <v>76</v>
      </c>
      <c r="AE1439" t="s">
        <v>77</v>
      </c>
      <c r="AF1439" t="s">
        <v>77</v>
      </c>
      <c r="AG1439" t="s">
        <v>75</v>
      </c>
      <c r="AH1439" t="s">
        <v>75</v>
      </c>
      <c r="AJ1439" t="s">
        <v>78</v>
      </c>
      <c r="AK1439" t="s">
        <v>79</v>
      </c>
      <c r="AL1439" t="s">
        <v>11493</v>
      </c>
      <c r="AM1439" t="s">
        <v>11494</v>
      </c>
      <c r="AY1439" t="s">
        <v>7901</v>
      </c>
    </row>
    <row r="1440" spans="1:51" x14ac:dyDescent="0.25">
      <c r="A1440" t="s">
        <v>11495</v>
      </c>
      <c r="B1440" t="s">
        <v>11496</v>
      </c>
      <c r="C1440" t="s">
        <v>9</v>
      </c>
      <c r="D1440" t="s">
        <v>600</v>
      </c>
      <c r="E1440" t="s">
        <v>2596</v>
      </c>
      <c r="F1440" t="s">
        <v>2597</v>
      </c>
      <c r="G1440" t="s">
        <v>11</v>
      </c>
      <c r="H1440" t="s">
        <v>110</v>
      </c>
      <c r="I1440" t="s">
        <v>201</v>
      </c>
      <c r="J1440" t="s">
        <v>1830</v>
      </c>
      <c r="K1440" t="s">
        <v>1831</v>
      </c>
      <c r="L1440" t="s">
        <v>1832</v>
      </c>
      <c r="M1440" t="s">
        <v>310</v>
      </c>
      <c r="N1440" t="s">
        <v>2598</v>
      </c>
      <c r="O1440" t="s">
        <v>2599</v>
      </c>
      <c r="Q1440" t="s">
        <v>2593</v>
      </c>
      <c r="R1440" t="s">
        <v>2600</v>
      </c>
      <c r="Z1440" t="s">
        <v>75</v>
      </c>
      <c r="AA1440" t="s">
        <v>76</v>
      </c>
      <c r="AE1440" t="s">
        <v>117</v>
      </c>
      <c r="AF1440" t="s">
        <v>118</v>
      </c>
      <c r="AG1440" t="s">
        <v>97</v>
      </c>
      <c r="AH1440" t="s">
        <v>75</v>
      </c>
      <c r="AJ1440" t="s">
        <v>78</v>
      </c>
      <c r="AK1440" t="s">
        <v>79</v>
      </c>
      <c r="AL1440" t="s">
        <v>11497</v>
      </c>
      <c r="AM1440" t="s">
        <v>11498</v>
      </c>
      <c r="AN1440" t="s">
        <v>98</v>
      </c>
      <c r="AO1440" t="s">
        <v>75</v>
      </c>
      <c r="AP1440" t="s">
        <v>75</v>
      </c>
      <c r="AU1440" t="s">
        <v>100</v>
      </c>
      <c r="AY1440" t="s">
        <v>2601</v>
      </c>
    </row>
    <row r="1441" spans="1:51" x14ac:dyDescent="0.25">
      <c r="A1441" t="s">
        <v>11499</v>
      </c>
      <c r="B1441" t="s">
        <v>11500</v>
      </c>
      <c r="C1441" t="s">
        <v>80</v>
      </c>
      <c r="D1441" t="s">
        <v>589</v>
      </c>
      <c r="E1441" t="s">
        <v>2802</v>
      </c>
      <c r="F1441" t="s">
        <v>2803</v>
      </c>
      <c r="G1441" t="s">
        <v>11</v>
      </c>
      <c r="H1441" t="s">
        <v>110</v>
      </c>
      <c r="I1441" t="s">
        <v>111</v>
      </c>
      <c r="J1441" t="s">
        <v>1830</v>
      </c>
      <c r="K1441" t="s">
        <v>1831</v>
      </c>
      <c r="L1441" t="s">
        <v>1832</v>
      </c>
      <c r="M1441" t="s">
        <v>310</v>
      </c>
      <c r="N1441" t="s">
        <v>222</v>
      </c>
      <c r="O1441" t="s">
        <v>2775</v>
      </c>
      <c r="Q1441" t="s">
        <v>2593</v>
      </c>
      <c r="R1441" t="s">
        <v>2594</v>
      </c>
      <c r="Z1441" t="s">
        <v>75</v>
      </c>
      <c r="AA1441" t="s">
        <v>76</v>
      </c>
      <c r="AE1441" t="s">
        <v>117</v>
      </c>
      <c r="AF1441" t="s">
        <v>118</v>
      </c>
      <c r="AG1441" t="s">
        <v>97</v>
      </c>
      <c r="AH1441" t="s">
        <v>75</v>
      </c>
      <c r="AJ1441" t="s">
        <v>78</v>
      </c>
      <c r="AK1441" t="s">
        <v>79</v>
      </c>
      <c r="AL1441" t="s">
        <v>11501</v>
      </c>
      <c r="AM1441" t="s">
        <v>11502</v>
      </c>
      <c r="AN1441" t="s">
        <v>98</v>
      </c>
      <c r="AO1441" t="s">
        <v>75</v>
      </c>
      <c r="AP1441" t="s">
        <v>75</v>
      </c>
      <c r="AU1441" t="s">
        <v>100</v>
      </c>
      <c r="AY1441" t="s">
        <v>1835</v>
      </c>
    </row>
    <row r="1442" spans="1:51" x14ac:dyDescent="0.25">
      <c r="A1442" t="s">
        <v>11503</v>
      </c>
      <c r="B1442" t="s">
        <v>11504</v>
      </c>
      <c r="C1442" t="s">
        <v>80</v>
      </c>
      <c r="D1442" t="s">
        <v>2236</v>
      </c>
      <c r="E1442" t="s">
        <v>11505</v>
      </c>
      <c r="F1442" t="s">
        <v>11506</v>
      </c>
      <c r="G1442" t="s">
        <v>11</v>
      </c>
      <c r="H1442" t="s">
        <v>110</v>
      </c>
      <c r="J1442" t="s">
        <v>3025</v>
      </c>
      <c r="K1442" t="s">
        <v>3026</v>
      </c>
      <c r="L1442" t="s">
        <v>2233</v>
      </c>
      <c r="M1442" t="s">
        <v>205</v>
      </c>
      <c r="N1442" t="s">
        <v>11507</v>
      </c>
      <c r="O1442" t="s">
        <v>3027</v>
      </c>
      <c r="P1442" t="s">
        <v>75</v>
      </c>
      <c r="Q1442" t="s">
        <v>3028</v>
      </c>
      <c r="R1442" t="s">
        <v>3029</v>
      </c>
      <c r="Z1442" t="s">
        <v>75</v>
      </c>
      <c r="AA1442" t="s">
        <v>76</v>
      </c>
      <c r="AE1442" t="s">
        <v>495</v>
      </c>
      <c r="AF1442" t="s">
        <v>118</v>
      </c>
      <c r="AG1442" t="s">
        <v>213</v>
      </c>
      <c r="AH1442" t="s">
        <v>75</v>
      </c>
      <c r="AJ1442" t="s">
        <v>78</v>
      </c>
      <c r="AK1442" t="s">
        <v>79</v>
      </c>
      <c r="AL1442" t="s">
        <v>11508</v>
      </c>
      <c r="AM1442" t="s">
        <v>11509</v>
      </c>
      <c r="AN1442" t="s">
        <v>98</v>
      </c>
      <c r="AO1442" t="s">
        <v>78</v>
      </c>
      <c r="AP1442" t="s">
        <v>805</v>
      </c>
      <c r="AU1442" t="s">
        <v>100</v>
      </c>
      <c r="AV1442" t="s">
        <v>101</v>
      </c>
      <c r="AW1442" t="s">
        <v>806</v>
      </c>
      <c r="AX1442" t="s">
        <v>807</v>
      </c>
      <c r="AY1442" t="s">
        <v>140</v>
      </c>
    </row>
    <row r="1443" spans="1:51" x14ac:dyDescent="0.25">
      <c r="A1443" t="s">
        <v>11510</v>
      </c>
      <c r="B1443" t="s">
        <v>11511</v>
      </c>
      <c r="C1443" t="s">
        <v>80</v>
      </c>
      <c r="D1443" t="s">
        <v>2795</v>
      </c>
      <c r="E1443" t="s">
        <v>2709</v>
      </c>
      <c r="F1443" t="s">
        <v>2796</v>
      </c>
      <c r="G1443" t="s">
        <v>11</v>
      </c>
      <c r="H1443" t="s">
        <v>110</v>
      </c>
      <c r="I1443" t="s">
        <v>111</v>
      </c>
      <c r="J1443" t="s">
        <v>1830</v>
      </c>
      <c r="K1443" t="s">
        <v>1831</v>
      </c>
      <c r="L1443" t="s">
        <v>1832</v>
      </c>
      <c r="M1443" t="s">
        <v>310</v>
      </c>
      <c r="N1443" t="s">
        <v>523</v>
      </c>
      <c r="Q1443" t="s">
        <v>2593</v>
      </c>
      <c r="R1443" t="s">
        <v>2594</v>
      </c>
      <c r="Z1443" t="s">
        <v>75</v>
      </c>
      <c r="AA1443" t="s">
        <v>76</v>
      </c>
      <c r="AE1443" t="s">
        <v>117</v>
      </c>
      <c r="AF1443" t="s">
        <v>118</v>
      </c>
      <c r="AG1443" t="s">
        <v>97</v>
      </c>
      <c r="AH1443" t="s">
        <v>75</v>
      </c>
      <c r="AJ1443" t="s">
        <v>78</v>
      </c>
      <c r="AK1443" t="s">
        <v>79</v>
      </c>
      <c r="AL1443" t="s">
        <v>11512</v>
      </c>
      <c r="AM1443" t="s">
        <v>11513</v>
      </c>
      <c r="AN1443" t="s">
        <v>98</v>
      </c>
      <c r="AO1443" t="s">
        <v>75</v>
      </c>
      <c r="AP1443" t="s">
        <v>75</v>
      </c>
      <c r="AU1443" t="s">
        <v>100</v>
      </c>
      <c r="AY1443" t="s">
        <v>2797</v>
      </c>
    </row>
    <row r="1444" spans="1:51" x14ac:dyDescent="0.25">
      <c r="A1444" t="s">
        <v>11514</v>
      </c>
      <c r="B1444" t="s">
        <v>11515</v>
      </c>
      <c r="C1444" t="s">
        <v>9</v>
      </c>
      <c r="D1444" t="s">
        <v>600</v>
      </c>
      <c r="E1444" t="s">
        <v>11516</v>
      </c>
      <c r="F1444" t="s">
        <v>1774</v>
      </c>
      <c r="G1444" t="s">
        <v>11</v>
      </c>
      <c r="H1444" t="s">
        <v>12</v>
      </c>
      <c r="J1444" t="s">
        <v>2058</v>
      </c>
      <c r="K1444" t="s">
        <v>2059</v>
      </c>
      <c r="Z1444" t="s">
        <v>75</v>
      </c>
      <c r="AA1444" t="s">
        <v>76</v>
      </c>
      <c r="AE1444" t="s">
        <v>77</v>
      </c>
      <c r="AF1444" t="s">
        <v>77</v>
      </c>
      <c r="AG1444" t="s">
        <v>75</v>
      </c>
      <c r="AH1444" t="s">
        <v>75</v>
      </c>
      <c r="AJ1444" t="s">
        <v>78</v>
      </c>
      <c r="AK1444" t="s">
        <v>79</v>
      </c>
      <c r="AL1444" t="s">
        <v>11517</v>
      </c>
      <c r="AM1444" t="s">
        <v>11518</v>
      </c>
      <c r="AY1444" t="s">
        <v>7901</v>
      </c>
    </row>
    <row r="1445" spans="1:51" x14ac:dyDescent="0.25">
      <c r="A1445" t="s">
        <v>11519</v>
      </c>
      <c r="B1445" t="s">
        <v>11520</v>
      </c>
      <c r="C1445" t="s">
        <v>80</v>
      </c>
      <c r="D1445" t="s">
        <v>284</v>
      </c>
      <c r="E1445" t="s">
        <v>11521</v>
      </c>
      <c r="F1445" t="s">
        <v>4039</v>
      </c>
      <c r="G1445" t="s">
        <v>11</v>
      </c>
      <c r="H1445" t="s">
        <v>12</v>
      </c>
      <c r="J1445" t="s">
        <v>2058</v>
      </c>
      <c r="K1445" t="s">
        <v>2059</v>
      </c>
      <c r="Z1445" t="s">
        <v>75</v>
      </c>
      <c r="AA1445" t="s">
        <v>76</v>
      </c>
      <c r="AE1445" t="s">
        <v>77</v>
      </c>
      <c r="AF1445" t="s">
        <v>77</v>
      </c>
      <c r="AG1445" t="s">
        <v>75</v>
      </c>
      <c r="AH1445" t="s">
        <v>75</v>
      </c>
      <c r="AJ1445" t="s">
        <v>78</v>
      </c>
      <c r="AK1445" t="s">
        <v>79</v>
      </c>
      <c r="AL1445" t="s">
        <v>11522</v>
      </c>
      <c r="AM1445" t="s">
        <v>11523</v>
      </c>
      <c r="AY1445" t="s">
        <v>7901</v>
      </c>
    </row>
    <row r="1446" spans="1:51" x14ac:dyDescent="0.25">
      <c r="A1446" t="s">
        <v>11524</v>
      </c>
      <c r="B1446" t="s">
        <v>11525</v>
      </c>
      <c r="C1446" t="s">
        <v>80</v>
      </c>
      <c r="D1446" t="s">
        <v>1402</v>
      </c>
      <c r="E1446" t="s">
        <v>11526</v>
      </c>
      <c r="F1446" t="s">
        <v>8223</v>
      </c>
      <c r="G1446" t="s">
        <v>11</v>
      </c>
      <c r="H1446" t="s">
        <v>12</v>
      </c>
      <c r="J1446" t="s">
        <v>2058</v>
      </c>
      <c r="K1446" t="s">
        <v>2059</v>
      </c>
      <c r="Z1446" t="s">
        <v>75</v>
      </c>
      <c r="AA1446" t="s">
        <v>76</v>
      </c>
      <c r="AE1446" t="s">
        <v>77</v>
      </c>
      <c r="AF1446" t="s">
        <v>77</v>
      </c>
      <c r="AG1446" t="s">
        <v>75</v>
      </c>
      <c r="AH1446" t="s">
        <v>75</v>
      </c>
      <c r="AJ1446" t="s">
        <v>78</v>
      </c>
      <c r="AK1446" t="s">
        <v>79</v>
      </c>
      <c r="AL1446" t="s">
        <v>11527</v>
      </c>
      <c r="AM1446" t="s">
        <v>11528</v>
      </c>
      <c r="AY1446" t="s">
        <v>7901</v>
      </c>
    </row>
    <row r="1447" spans="1:51" x14ac:dyDescent="0.25">
      <c r="A1447" t="s">
        <v>11529</v>
      </c>
      <c r="B1447" t="s">
        <v>11530</v>
      </c>
      <c r="C1447" t="s">
        <v>9</v>
      </c>
      <c r="D1447" t="s">
        <v>11531</v>
      </c>
      <c r="E1447" t="s">
        <v>3997</v>
      </c>
      <c r="F1447" t="s">
        <v>2875</v>
      </c>
      <c r="G1447" t="s">
        <v>11</v>
      </c>
      <c r="H1447" t="s">
        <v>12</v>
      </c>
      <c r="J1447" t="s">
        <v>2058</v>
      </c>
      <c r="K1447" t="s">
        <v>2059</v>
      </c>
      <c r="Z1447" t="s">
        <v>75</v>
      </c>
      <c r="AA1447" t="s">
        <v>76</v>
      </c>
      <c r="AE1447" t="s">
        <v>77</v>
      </c>
      <c r="AF1447" t="s">
        <v>77</v>
      </c>
      <c r="AG1447" t="s">
        <v>75</v>
      </c>
      <c r="AH1447" t="s">
        <v>75</v>
      </c>
      <c r="AJ1447" t="s">
        <v>78</v>
      </c>
      <c r="AK1447" t="s">
        <v>79</v>
      </c>
      <c r="AL1447" t="s">
        <v>11532</v>
      </c>
      <c r="AM1447" t="s">
        <v>11533</v>
      </c>
      <c r="AY1447" t="s">
        <v>7901</v>
      </c>
    </row>
    <row r="1448" spans="1:51" x14ac:dyDescent="0.25">
      <c r="A1448" t="s">
        <v>11534</v>
      </c>
      <c r="B1448" t="s">
        <v>11535</v>
      </c>
      <c r="C1448" t="s">
        <v>9</v>
      </c>
      <c r="D1448" t="s">
        <v>1303</v>
      </c>
      <c r="E1448" t="s">
        <v>1821</v>
      </c>
      <c r="F1448" t="s">
        <v>11536</v>
      </c>
      <c r="G1448" t="s">
        <v>762</v>
      </c>
      <c r="H1448" t="s">
        <v>248</v>
      </c>
      <c r="J1448" t="s">
        <v>2425</v>
      </c>
      <c r="K1448" t="s">
        <v>2426</v>
      </c>
      <c r="L1448" t="s">
        <v>686</v>
      </c>
      <c r="M1448" t="s">
        <v>366</v>
      </c>
      <c r="O1448" t="s">
        <v>11537</v>
      </c>
      <c r="Q1448" t="s">
        <v>1272</v>
      </c>
      <c r="R1448" t="s">
        <v>1427</v>
      </c>
      <c r="S1448" t="s">
        <v>11538</v>
      </c>
      <c r="V1448" t="s">
        <v>11539</v>
      </c>
      <c r="W1448" t="s">
        <v>1821</v>
      </c>
      <c r="Y1448" t="s">
        <v>251</v>
      </c>
      <c r="Z1448" t="s">
        <v>75</v>
      </c>
      <c r="AA1448" t="s">
        <v>76</v>
      </c>
      <c r="AE1448" t="s">
        <v>2392</v>
      </c>
      <c r="AF1448" t="s">
        <v>118</v>
      </c>
      <c r="AG1448" t="s">
        <v>937</v>
      </c>
      <c r="AH1448" t="s">
        <v>75</v>
      </c>
      <c r="AJ1448" t="s">
        <v>78</v>
      </c>
      <c r="AK1448" t="s">
        <v>79</v>
      </c>
      <c r="AL1448" t="s">
        <v>11540</v>
      </c>
      <c r="AM1448" t="s">
        <v>11541</v>
      </c>
      <c r="AN1448" t="s">
        <v>98</v>
      </c>
      <c r="AO1448" t="s">
        <v>11542</v>
      </c>
      <c r="AP1448" t="s">
        <v>11543</v>
      </c>
      <c r="AU1448" t="s">
        <v>100</v>
      </c>
      <c r="AV1448" t="s">
        <v>11544</v>
      </c>
      <c r="AW1448" t="s">
        <v>11545</v>
      </c>
      <c r="AX1448" t="s">
        <v>11546</v>
      </c>
      <c r="AY1448" t="s">
        <v>140</v>
      </c>
    </row>
    <row r="1449" spans="1:51" x14ac:dyDescent="0.25">
      <c r="A1449" t="s">
        <v>11550</v>
      </c>
      <c r="B1449" t="s">
        <v>11551</v>
      </c>
      <c r="C1449" t="s">
        <v>80</v>
      </c>
      <c r="D1449" t="s">
        <v>613</v>
      </c>
      <c r="E1449" t="s">
        <v>1780</v>
      </c>
      <c r="F1449" t="s">
        <v>11552</v>
      </c>
      <c r="G1449" t="s">
        <v>11</v>
      </c>
      <c r="H1449" t="s">
        <v>110</v>
      </c>
      <c r="I1449" t="s">
        <v>111</v>
      </c>
      <c r="J1449" t="s">
        <v>1830</v>
      </c>
      <c r="K1449" t="s">
        <v>1831</v>
      </c>
      <c r="L1449" t="s">
        <v>1832</v>
      </c>
      <c r="M1449" t="s">
        <v>310</v>
      </c>
      <c r="N1449" t="s">
        <v>6322</v>
      </c>
      <c r="O1449" t="s">
        <v>11553</v>
      </c>
      <c r="Q1449" t="s">
        <v>1833</v>
      </c>
      <c r="R1449" t="s">
        <v>11554</v>
      </c>
      <c r="Z1449" t="s">
        <v>75</v>
      </c>
      <c r="AA1449" t="s">
        <v>527</v>
      </c>
      <c r="AB1449" t="s">
        <v>11555</v>
      </c>
      <c r="AC1449" t="s">
        <v>688</v>
      </c>
      <c r="AE1449" t="s">
        <v>117</v>
      </c>
      <c r="AF1449" t="s">
        <v>118</v>
      </c>
      <c r="AG1449" t="s">
        <v>97</v>
      </c>
      <c r="AH1449" t="s">
        <v>75</v>
      </c>
      <c r="AJ1449" t="s">
        <v>78</v>
      </c>
      <c r="AK1449" t="s">
        <v>79</v>
      </c>
      <c r="AL1449" t="s">
        <v>11556</v>
      </c>
      <c r="AM1449" t="s">
        <v>11557</v>
      </c>
      <c r="AN1449" t="s">
        <v>98</v>
      </c>
      <c r="AO1449" t="s">
        <v>75</v>
      </c>
      <c r="AP1449" t="s">
        <v>75</v>
      </c>
      <c r="AU1449" t="s">
        <v>100</v>
      </c>
      <c r="AY1449" t="s">
        <v>11558</v>
      </c>
    </row>
    <row r="1450" spans="1:51" x14ac:dyDescent="0.25">
      <c r="A1450" t="s">
        <v>11559</v>
      </c>
      <c r="B1450" t="s">
        <v>11560</v>
      </c>
      <c r="C1450" t="s">
        <v>80</v>
      </c>
      <c r="D1450" t="s">
        <v>11561</v>
      </c>
      <c r="E1450" t="s">
        <v>11562</v>
      </c>
      <c r="F1450" t="s">
        <v>11563</v>
      </c>
      <c r="G1450" t="s">
        <v>11</v>
      </c>
      <c r="H1450" t="s">
        <v>110</v>
      </c>
      <c r="I1450" t="s">
        <v>4083</v>
      </c>
      <c r="J1450" t="s">
        <v>11564</v>
      </c>
      <c r="K1450" t="s">
        <v>11565</v>
      </c>
      <c r="L1450" t="s">
        <v>11566</v>
      </c>
      <c r="M1450" t="s">
        <v>366</v>
      </c>
      <c r="N1450" t="s">
        <v>11567</v>
      </c>
      <c r="Z1450" t="s">
        <v>75</v>
      </c>
      <c r="AA1450" t="s">
        <v>76</v>
      </c>
      <c r="AE1450" t="s">
        <v>2392</v>
      </c>
      <c r="AF1450" t="s">
        <v>118</v>
      </c>
      <c r="AG1450" t="s">
        <v>937</v>
      </c>
      <c r="AH1450" t="s">
        <v>75</v>
      </c>
      <c r="AJ1450" t="s">
        <v>78</v>
      </c>
      <c r="AK1450" t="s">
        <v>79</v>
      </c>
      <c r="AL1450" t="s">
        <v>11568</v>
      </c>
      <c r="AM1450" t="s">
        <v>11569</v>
      </c>
      <c r="AN1450" t="s">
        <v>98</v>
      </c>
      <c r="AO1450" t="s">
        <v>75</v>
      </c>
      <c r="AP1450" t="s">
        <v>75</v>
      </c>
      <c r="AU1450" t="s">
        <v>100</v>
      </c>
      <c r="AY1450" t="s">
        <v>532</v>
      </c>
    </row>
    <row r="1451" spans="1:51" x14ac:dyDescent="0.25">
      <c r="A1451" t="s">
        <v>11570</v>
      </c>
      <c r="B1451" t="s">
        <v>11571</v>
      </c>
      <c r="C1451" t="s">
        <v>80</v>
      </c>
      <c r="D1451" t="s">
        <v>2562</v>
      </c>
      <c r="E1451" t="s">
        <v>3010</v>
      </c>
      <c r="F1451" t="s">
        <v>11572</v>
      </c>
      <c r="G1451" t="s">
        <v>11</v>
      </c>
      <c r="H1451" t="s">
        <v>110</v>
      </c>
      <c r="I1451" t="s">
        <v>281</v>
      </c>
      <c r="J1451" t="s">
        <v>2036</v>
      </c>
      <c r="K1451" t="s">
        <v>2037</v>
      </c>
      <c r="L1451" t="s">
        <v>2038</v>
      </c>
      <c r="M1451" t="s">
        <v>205</v>
      </c>
      <c r="N1451" t="s">
        <v>11573</v>
      </c>
      <c r="O1451" t="s">
        <v>11574</v>
      </c>
      <c r="Q1451" t="s">
        <v>11575</v>
      </c>
      <c r="R1451" t="s">
        <v>11576</v>
      </c>
      <c r="U1451" t="s">
        <v>11577</v>
      </c>
      <c r="V1451" t="s">
        <v>11578</v>
      </c>
      <c r="Z1451" t="s">
        <v>75</v>
      </c>
      <c r="AA1451" t="s">
        <v>236</v>
      </c>
      <c r="AE1451" t="s">
        <v>495</v>
      </c>
      <c r="AF1451" t="s">
        <v>118</v>
      </c>
      <c r="AG1451" t="s">
        <v>213</v>
      </c>
      <c r="AH1451" t="s">
        <v>75</v>
      </c>
      <c r="AJ1451" t="s">
        <v>78</v>
      </c>
      <c r="AK1451" t="s">
        <v>79</v>
      </c>
      <c r="AL1451" t="s">
        <v>11579</v>
      </c>
      <c r="AM1451" t="s">
        <v>11580</v>
      </c>
      <c r="AN1451" t="s">
        <v>98</v>
      </c>
      <c r="AO1451" t="s">
        <v>75</v>
      </c>
      <c r="AP1451" t="s">
        <v>75</v>
      </c>
      <c r="AU1451" t="s">
        <v>100</v>
      </c>
      <c r="AY1451" t="s">
        <v>140</v>
      </c>
    </row>
    <row r="1452" spans="1:51" x14ac:dyDescent="0.25">
      <c r="A1452" t="s">
        <v>11581</v>
      </c>
      <c r="B1452" t="s">
        <v>11582</v>
      </c>
      <c r="C1452" t="s">
        <v>80</v>
      </c>
      <c r="D1452" t="s">
        <v>11583</v>
      </c>
      <c r="E1452" t="s">
        <v>11584</v>
      </c>
      <c r="F1452" t="s">
        <v>11585</v>
      </c>
      <c r="G1452" t="s">
        <v>11</v>
      </c>
      <c r="H1452" t="s">
        <v>110</v>
      </c>
      <c r="I1452" t="s">
        <v>201</v>
      </c>
      <c r="J1452" t="s">
        <v>2231</v>
      </c>
      <c r="K1452" t="s">
        <v>2232</v>
      </c>
      <c r="L1452" t="s">
        <v>2233</v>
      </c>
      <c r="M1452" t="s">
        <v>205</v>
      </c>
      <c r="N1452" t="s">
        <v>9113</v>
      </c>
      <c r="O1452" t="s">
        <v>11586</v>
      </c>
      <c r="Q1452" t="s">
        <v>2240</v>
      </c>
      <c r="R1452" t="s">
        <v>11587</v>
      </c>
      <c r="Z1452" t="s">
        <v>75</v>
      </c>
      <c r="AA1452" t="s">
        <v>76</v>
      </c>
      <c r="AE1452" t="s">
        <v>495</v>
      </c>
      <c r="AF1452" t="s">
        <v>118</v>
      </c>
      <c r="AG1452" t="s">
        <v>213</v>
      </c>
      <c r="AH1452" t="s">
        <v>75</v>
      </c>
      <c r="AJ1452" t="s">
        <v>78</v>
      </c>
      <c r="AK1452" t="s">
        <v>79</v>
      </c>
      <c r="AL1452" t="s">
        <v>11588</v>
      </c>
      <c r="AM1452" t="s">
        <v>11589</v>
      </c>
      <c r="AN1452" t="s">
        <v>98</v>
      </c>
      <c r="AO1452" t="s">
        <v>75</v>
      </c>
      <c r="AP1452" t="s">
        <v>75</v>
      </c>
      <c r="AU1452" t="s">
        <v>100</v>
      </c>
      <c r="AY1452" t="s">
        <v>11590</v>
      </c>
    </row>
    <row r="1453" spans="1:51" x14ac:dyDescent="0.25">
      <c r="A1453" t="s">
        <v>11591</v>
      </c>
      <c r="B1453" t="s">
        <v>11592</v>
      </c>
      <c r="C1453" t="s">
        <v>80</v>
      </c>
      <c r="D1453" t="s">
        <v>662</v>
      </c>
      <c r="E1453" t="s">
        <v>11593</v>
      </c>
      <c r="F1453" t="s">
        <v>11594</v>
      </c>
      <c r="G1453" t="s">
        <v>11</v>
      </c>
      <c r="H1453" t="s">
        <v>110</v>
      </c>
      <c r="I1453" t="s">
        <v>281</v>
      </c>
      <c r="J1453" t="s">
        <v>2231</v>
      </c>
      <c r="K1453" t="s">
        <v>2232</v>
      </c>
      <c r="L1453" t="s">
        <v>2233</v>
      </c>
      <c r="M1453" t="s">
        <v>205</v>
      </c>
      <c r="N1453" t="s">
        <v>11595</v>
      </c>
      <c r="O1453" t="s">
        <v>11596</v>
      </c>
      <c r="Q1453" t="s">
        <v>11597</v>
      </c>
      <c r="R1453" t="s">
        <v>11598</v>
      </c>
      <c r="Z1453" t="s">
        <v>75</v>
      </c>
      <c r="AA1453" t="s">
        <v>76</v>
      </c>
      <c r="AE1453" t="s">
        <v>495</v>
      </c>
      <c r="AF1453" t="s">
        <v>118</v>
      </c>
      <c r="AG1453" t="s">
        <v>213</v>
      </c>
      <c r="AH1453" t="s">
        <v>75</v>
      </c>
      <c r="AJ1453" t="s">
        <v>78</v>
      </c>
      <c r="AK1453" t="s">
        <v>79</v>
      </c>
      <c r="AL1453" t="s">
        <v>11599</v>
      </c>
      <c r="AM1453" t="s">
        <v>11600</v>
      </c>
      <c r="AN1453" t="s">
        <v>98</v>
      </c>
      <c r="AO1453" t="s">
        <v>75</v>
      </c>
      <c r="AP1453" t="s">
        <v>75</v>
      </c>
      <c r="AU1453" t="s">
        <v>100</v>
      </c>
      <c r="AY1453" t="s">
        <v>2235</v>
      </c>
    </row>
    <row r="1454" spans="1:51" x14ac:dyDescent="0.25">
      <c r="A1454" t="s">
        <v>11601</v>
      </c>
      <c r="B1454" t="s">
        <v>11602</v>
      </c>
      <c r="C1454" t="s">
        <v>80</v>
      </c>
      <c r="D1454" t="s">
        <v>11603</v>
      </c>
      <c r="E1454" t="s">
        <v>11604</v>
      </c>
      <c r="F1454" t="s">
        <v>11605</v>
      </c>
      <c r="G1454" t="s">
        <v>11</v>
      </c>
      <c r="H1454" t="s">
        <v>110</v>
      </c>
      <c r="J1454" t="s">
        <v>1830</v>
      </c>
      <c r="K1454" t="s">
        <v>1831</v>
      </c>
      <c r="L1454" t="s">
        <v>1832</v>
      </c>
      <c r="M1454" t="s">
        <v>310</v>
      </c>
      <c r="N1454" t="s">
        <v>5512</v>
      </c>
      <c r="Q1454" t="s">
        <v>1833</v>
      </c>
      <c r="R1454" t="s">
        <v>11606</v>
      </c>
      <c r="Z1454" t="s">
        <v>75</v>
      </c>
      <c r="AA1454" t="s">
        <v>76</v>
      </c>
      <c r="AE1454" t="s">
        <v>117</v>
      </c>
      <c r="AF1454" t="s">
        <v>118</v>
      </c>
      <c r="AG1454" t="s">
        <v>97</v>
      </c>
      <c r="AH1454" t="s">
        <v>75</v>
      </c>
      <c r="AJ1454" t="s">
        <v>78</v>
      </c>
      <c r="AK1454" t="s">
        <v>79</v>
      </c>
      <c r="AL1454" t="s">
        <v>11607</v>
      </c>
      <c r="AM1454" t="s">
        <v>11608</v>
      </c>
      <c r="AN1454" t="s">
        <v>98</v>
      </c>
      <c r="AO1454" t="s">
        <v>75</v>
      </c>
      <c r="AP1454" t="s">
        <v>75</v>
      </c>
      <c r="AU1454" t="s">
        <v>100</v>
      </c>
      <c r="AY1454" t="s">
        <v>11609</v>
      </c>
    </row>
    <row r="1455" spans="1:51" x14ac:dyDescent="0.25">
      <c r="A1455" t="s">
        <v>11610</v>
      </c>
      <c r="B1455" t="s">
        <v>11611</v>
      </c>
      <c r="C1455" t="s">
        <v>80</v>
      </c>
      <c r="D1455" t="s">
        <v>618</v>
      </c>
      <c r="E1455" t="s">
        <v>11612</v>
      </c>
      <c r="F1455" t="s">
        <v>11613</v>
      </c>
      <c r="G1455" t="s">
        <v>11</v>
      </c>
      <c r="H1455" t="s">
        <v>110</v>
      </c>
      <c r="J1455" t="s">
        <v>1830</v>
      </c>
      <c r="K1455" t="s">
        <v>1831</v>
      </c>
      <c r="L1455" t="s">
        <v>1832</v>
      </c>
      <c r="M1455" t="s">
        <v>310</v>
      </c>
      <c r="N1455" t="s">
        <v>9113</v>
      </c>
      <c r="Q1455" t="s">
        <v>1833</v>
      </c>
      <c r="R1455" t="s">
        <v>11606</v>
      </c>
      <c r="Z1455" t="s">
        <v>75</v>
      </c>
      <c r="AA1455" t="s">
        <v>76</v>
      </c>
      <c r="AE1455" t="s">
        <v>117</v>
      </c>
      <c r="AF1455" t="s">
        <v>118</v>
      </c>
      <c r="AG1455" t="s">
        <v>97</v>
      </c>
      <c r="AH1455" t="s">
        <v>75</v>
      </c>
      <c r="AJ1455" t="s">
        <v>78</v>
      </c>
      <c r="AK1455" t="s">
        <v>79</v>
      </c>
      <c r="AL1455" t="s">
        <v>11614</v>
      </c>
      <c r="AM1455" t="s">
        <v>11615</v>
      </c>
      <c r="AN1455" t="s">
        <v>98</v>
      </c>
      <c r="AO1455" t="s">
        <v>75</v>
      </c>
      <c r="AP1455" t="s">
        <v>75</v>
      </c>
      <c r="AU1455" t="s">
        <v>100</v>
      </c>
      <c r="AY1455" t="s">
        <v>11616</v>
      </c>
    </row>
    <row r="1456" spans="1:51" x14ac:dyDescent="0.25">
      <c r="A1456" t="s">
        <v>11617</v>
      </c>
      <c r="B1456" t="s">
        <v>11618</v>
      </c>
      <c r="C1456" t="s">
        <v>80</v>
      </c>
      <c r="D1456" t="s">
        <v>618</v>
      </c>
      <c r="E1456" t="s">
        <v>11619</v>
      </c>
      <c r="F1456" t="s">
        <v>11620</v>
      </c>
      <c r="G1456" t="s">
        <v>11</v>
      </c>
      <c r="H1456" t="s">
        <v>347</v>
      </c>
      <c r="I1456" t="s">
        <v>111</v>
      </c>
      <c r="J1456" t="s">
        <v>121</v>
      </c>
      <c r="K1456" t="s">
        <v>122</v>
      </c>
      <c r="L1456" t="s">
        <v>123</v>
      </c>
      <c r="M1456" t="s">
        <v>13</v>
      </c>
      <c r="N1456" t="s">
        <v>11621</v>
      </c>
      <c r="O1456" t="s">
        <v>11622</v>
      </c>
      <c r="Q1456" t="s">
        <v>11623</v>
      </c>
      <c r="R1456" t="s">
        <v>11624</v>
      </c>
      <c r="S1456" t="s">
        <v>11625</v>
      </c>
      <c r="U1456" t="s">
        <v>11626</v>
      </c>
      <c r="V1456" t="s">
        <v>11627</v>
      </c>
      <c r="Z1456" t="s">
        <v>75</v>
      </c>
      <c r="AA1456" t="s">
        <v>76</v>
      </c>
      <c r="AE1456" t="s">
        <v>117</v>
      </c>
      <c r="AF1456" t="s">
        <v>118</v>
      </c>
      <c r="AG1456" t="s">
        <v>97</v>
      </c>
      <c r="AH1456" t="s">
        <v>75</v>
      </c>
      <c r="AJ1456" t="s">
        <v>78</v>
      </c>
      <c r="AK1456" t="s">
        <v>79</v>
      </c>
      <c r="AL1456" t="s">
        <v>11628</v>
      </c>
      <c r="AM1456" t="s">
        <v>11629</v>
      </c>
      <c r="AN1456" t="s">
        <v>98</v>
      </c>
      <c r="AO1456" t="s">
        <v>75</v>
      </c>
      <c r="AP1456" t="s">
        <v>75</v>
      </c>
      <c r="AU1456" t="s">
        <v>100</v>
      </c>
      <c r="AY1456" t="s">
        <v>11630</v>
      </c>
    </row>
    <row r="1457" spans="1:51" x14ac:dyDescent="0.25">
      <c r="A1457" t="s">
        <v>11631</v>
      </c>
      <c r="B1457" t="s">
        <v>11632</v>
      </c>
      <c r="C1457" t="s">
        <v>80</v>
      </c>
      <c r="D1457" t="s">
        <v>1330</v>
      </c>
      <c r="E1457" t="s">
        <v>11633</v>
      </c>
      <c r="F1457" t="s">
        <v>11634</v>
      </c>
      <c r="G1457" t="s">
        <v>11</v>
      </c>
      <c r="H1457" t="s">
        <v>347</v>
      </c>
      <c r="J1457" t="s">
        <v>1830</v>
      </c>
      <c r="K1457" t="s">
        <v>1831</v>
      </c>
      <c r="L1457" t="s">
        <v>1832</v>
      </c>
      <c r="M1457" t="s">
        <v>310</v>
      </c>
      <c r="N1457" t="s">
        <v>4122</v>
      </c>
      <c r="Q1457" t="s">
        <v>11635</v>
      </c>
      <c r="R1457" t="s">
        <v>11636</v>
      </c>
      <c r="Z1457" t="s">
        <v>75</v>
      </c>
      <c r="AA1457" t="s">
        <v>76</v>
      </c>
      <c r="AE1457" t="s">
        <v>117</v>
      </c>
      <c r="AF1457" t="s">
        <v>118</v>
      </c>
      <c r="AG1457" t="s">
        <v>97</v>
      </c>
      <c r="AH1457" t="s">
        <v>75</v>
      </c>
      <c r="AJ1457" t="s">
        <v>78</v>
      </c>
      <c r="AK1457" t="s">
        <v>79</v>
      </c>
      <c r="AL1457" t="s">
        <v>11637</v>
      </c>
      <c r="AM1457" t="s">
        <v>11638</v>
      </c>
      <c r="AN1457" t="s">
        <v>98</v>
      </c>
      <c r="AO1457" t="s">
        <v>75</v>
      </c>
      <c r="AP1457" t="s">
        <v>75</v>
      </c>
      <c r="AU1457" t="s">
        <v>100</v>
      </c>
      <c r="AY1457" t="s">
        <v>11639</v>
      </c>
    </row>
    <row r="1458" spans="1:51" x14ac:dyDescent="0.25">
      <c r="A1458" t="s">
        <v>11640</v>
      </c>
      <c r="B1458" t="s">
        <v>11641</v>
      </c>
      <c r="C1458" t="s">
        <v>9</v>
      </c>
      <c r="D1458" t="s">
        <v>11642</v>
      </c>
      <c r="E1458" t="s">
        <v>11643</v>
      </c>
      <c r="F1458" t="s">
        <v>11644</v>
      </c>
      <c r="G1458" t="s">
        <v>11</v>
      </c>
      <c r="H1458" t="s">
        <v>347</v>
      </c>
      <c r="J1458" t="s">
        <v>1830</v>
      </c>
      <c r="K1458" t="s">
        <v>1831</v>
      </c>
      <c r="L1458" t="s">
        <v>1832</v>
      </c>
      <c r="M1458" t="s">
        <v>310</v>
      </c>
      <c r="N1458" t="s">
        <v>4122</v>
      </c>
      <c r="O1458" t="s">
        <v>11645</v>
      </c>
      <c r="Q1458" t="s">
        <v>11646</v>
      </c>
      <c r="R1458" t="s">
        <v>11647</v>
      </c>
      <c r="Z1458" t="s">
        <v>75</v>
      </c>
      <c r="AA1458" t="s">
        <v>76</v>
      </c>
      <c r="AE1458" t="s">
        <v>117</v>
      </c>
      <c r="AF1458" t="s">
        <v>118</v>
      </c>
      <c r="AG1458" t="s">
        <v>97</v>
      </c>
      <c r="AH1458" t="s">
        <v>75</v>
      </c>
      <c r="AJ1458" t="s">
        <v>78</v>
      </c>
      <c r="AK1458" t="s">
        <v>79</v>
      </c>
      <c r="AL1458" t="s">
        <v>11648</v>
      </c>
      <c r="AM1458" t="s">
        <v>11649</v>
      </c>
      <c r="AN1458" t="s">
        <v>98</v>
      </c>
      <c r="AO1458" t="s">
        <v>75</v>
      </c>
      <c r="AP1458" t="s">
        <v>75</v>
      </c>
      <c r="AU1458" t="s">
        <v>100</v>
      </c>
      <c r="AY1458" t="s">
        <v>11650</v>
      </c>
    </row>
    <row r="1459" spans="1:51" x14ac:dyDescent="0.25">
      <c r="A1459" t="s">
        <v>11651</v>
      </c>
      <c r="B1459" t="s">
        <v>11652</v>
      </c>
      <c r="C1459" t="s">
        <v>80</v>
      </c>
      <c r="D1459" t="s">
        <v>11653</v>
      </c>
      <c r="E1459" t="s">
        <v>11654</v>
      </c>
      <c r="F1459" t="s">
        <v>11655</v>
      </c>
      <c r="G1459" t="s">
        <v>11</v>
      </c>
      <c r="H1459" t="s">
        <v>347</v>
      </c>
      <c r="J1459" t="s">
        <v>1830</v>
      </c>
      <c r="K1459" t="s">
        <v>1831</v>
      </c>
      <c r="L1459" t="s">
        <v>1832</v>
      </c>
      <c r="M1459" t="s">
        <v>310</v>
      </c>
      <c r="N1459" t="s">
        <v>4122</v>
      </c>
      <c r="Q1459" t="s">
        <v>11656</v>
      </c>
      <c r="R1459" t="s">
        <v>11657</v>
      </c>
      <c r="Z1459" t="s">
        <v>75</v>
      </c>
      <c r="AA1459" t="s">
        <v>76</v>
      </c>
      <c r="AE1459" t="s">
        <v>117</v>
      </c>
      <c r="AF1459" t="s">
        <v>118</v>
      </c>
      <c r="AG1459" t="s">
        <v>97</v>
      </c>
      <c r="AH1459" t="s">
        <v>75</v>
      </c>
      <c r="AJ1459" t="s">
        <v>78</v>
      </c>
      <c r="AK1459" t="s">
        <v>79</v>
      </c>
      <c r="AL1459" t="s">
        <v>11658</v>
      </c>
      <c r="AM1459" t="s">
        <v>11659</v>
      </c>
      <c r="AN1459" t="s">
        <v>98</v>
      </c>
      <c r="AO1459" t="s">
        <v>75</v>
      </c>
      <c r="AP1459" t="s">
        <v>75</v>
      </c>
      <c r="AU1459" t="s">
        <v>100</v>
      </c>
      <c r="AY1459" t="s">
        <v>11660</v>
      </c>
    </row>
    <row r="1460" spans="1:51" x14ac:dyDescent="0.25">
      <c r="A1460" t="s">
        <v>11661</v>
      </c>
      <c r="B1460" t="s">
        <v>11662</v>
      </c>
      <c r="C1460" t="s">
        <v>80</v>
      </c>
      <c r="D1460" t="s">
        <v>758</v>
      </c>
      <c r="E1460" t="s">
        <v>11663</v>
      </c>
      <c r="F1460" t="s">
        <v>2790</v>
      </c>
      <c r="G1460" t="s">
        <v>11</v>
      </c>
      <c r="H1460" t="s">
        <v>347</v>
      </c>
      <c r="J1460" t="s">
        <v>1830</v>
      </c>
      <c r="K1460" t="s">
        <v>1831</v>
      </c>
      <c r="L1460" t="s">
        <v>1832</v>
      </c>
      <c r="M1460" t="s">
        <v>310</v>
      </c>
      <c r="N1460" t="s">
        <v>4122</v>
      </c>
      <c r="O1460" t="s">
        <v>11664</v>
      </c>
      <c r="Q1460" t="s">
        <v>11646</v>
      </c>
      <c r="R1460" t="s">
        <v>11665</v>
      </c>
      <c r="Z1460" t="s">
        <v>75</v>
      </c>
      <c r="AA1460" t="s">
        <v>76</v>
      </c>
      <c r="AE1460" t="s">
        <v>117</v>
      </c>
      <c r="AF1460" t="s">
        <v>118</v>
      </c>
      <c r="AG1460" t="s">
        <v>97</v>
      </c>
      <c r="AH1460" t="s">
        <v>75</v>
      </c>
      <c r="AJ1460" t="s">
        <v>78</v>
      </c>
      <c r="AK1460" t="s">
        <v>79</v>
      </c>
      <c r="AL1460" t="s">
        <v>11666</v>
      </c>
      <c r="AM1460" t="s">
        <v>11667</v>
      </c>
      <c r="AN1460" t="s">
        <v>98</v>
      </c>
      <c r="AO1460" t="s">
        <v>75</v>
      </c>
      <c r="AP1460" t="s">
        <v>75</v>
      </c>
      <c r="AU1460" t="s">
        <v>100</v>
      </c>
      <c r="AY1460" t="s">
        <v>11668</v>
      </c>
    </row>
    <row r="1461" spans="1:51" x14ac:dyDescent="0.25">
      <c r="A1461" t="s">
        <v>11669</v>
      </c>
      <c r="B1461" t="s">
        <v>11670</v>
      </c>
      <c r="C1461" t="s">
        <v>9</v>
      </c>
      <c r="D1461" t="s">
        <v>2473</v>
      </c>
      <c r="E1461" t="s">
        <v>11671</v>
      </c>
      <c r="F1461" t="s">
        <v>11672</v>
      </c>
      <c r="G1461" t="s">
        <v>11</v>
      </c>
      <c r="H1461" t="s">
        <v>347</v>
      </c>
      <c r="J1461" t="s">
        <v>6836</v>
      </c>
      <c r="K1461" t="s">
        <v>6837</v>
      </c>
      <c r="N1461" t="s">
        <v>5332</v>
      </c>
      <c r="Z1461" t="s">
        <v>75</v>
      </c>
      <c r="AA1461" t="s">
        <v>236</v>
      </c>
      <c r="AE1461" t="s">
        <v>75</v>
      </c>
      <c r="AF1461" t="s">
        <v>75</v>
      </c>
      <c r="AG1461" t="s">
        <v>75</v>
      </c>
      <c r="AH1461" t="s">
        <v>75</v>
      </c>
      <c r="AJ1461" t="s">
        <v>78</v>
      </c>
      <c r="AK1461" t="s">
        <v>79</v>
      </c>
      <c r="AL1461" t="s">
        <v>11673</v>
      </c>
      <c r="AM1461" t="s">
        <v>11674</v>
      </c>
      <c r="AN1461" t="s">
        <v>98</v>
      </c>
      <c r="AO1461" t="s">
        <v>78</v>
      </c>
      <c r="AP1461" t="s">
        <v>99</v>
      </c>
      <c r="AU1461" t="s">
        <v>100</v>
      </c>
      <c r="AV1461" t="s">
        <v>101</v>
      </c>
      <c r="AW1461" t="s">
        <v>102</v>
      </c>
      <c r="AX1461" t="s">
        <v>103</v>
      </c>
      <c r="AY1461" t="s">
        <v>11675</v>
      </c>
    </row>
    <row r="1462" spans="1:51" x14ac:dyDescent="0.25">
      <c r="A1462" t="s">
        <v>11676</v>
      </c>
      <c r="B1462" t="s">
        <v>11677</v>
      </c>
      <c r="C1462" t="s">
        <v>80</v>
      </c>
      <c r="D1462" t="s">
        <v>11678</v>
      </c>
      <c r="E1462" t="s">
        <v>11679</v>
      </c>
      <c r="F1462" t="s">
        <v>11680</v>
      </c>
      <c r="G1462" t="s">
        <v>11</v>
      </c>
      <c r="H1462" t="s">
        <v>347</v>
      </c>
      <c r="J1462" t="s">
        <v>1830</v>
      </c>
      <c r="K1462" t="s">
        <v>1831</v>
      </c>
      <c r="L1462" t="s">
        <v>1832</v>
      </c>
      <c r="M1462" t="s">
        <v>310</v>
      </c>
      <c r="N1462" t="s">
        <v>4122</v>
      </c>
      <c r="O1462" t="s">
        <v>11664</v>
      </c>
      <c r="Q1462" t="s">
        <v>11646</v>
      </c>
      <c r="R1462" t="s">
        <v>11665</v>
      </c>
      <c r="Z1462" t="s">
        <v>75</v>
      </c>
      <c r="AA1462" t="s">
        <v>76</v>
      </c>
      <c r="AE1462" t="s">
        <v>117</v>
      </c>
      <c r="AF1462" t="s">
        <v>118</v>
      </c>
      <c r="AG1462" t="s">
        <v>97</v>
      </c>
      <c r="AH1462" t="s">
        <v>75</v>
      </c>
      <c r="AJ1462" t="s">
        <v>78</v>
      </c>
      <c r="AK1462" t="s">
        <v>79</v>
      </c>
      <c r="AL1462" t="s">
        <v>11681</v>
      </c>
      <c r="AM1462" t="s">
        <v>11682</v>
      </c>
      <c r="AN1462" t="s">
        <v>98</v>
      </c>
      <c r="AO1462" t="s">
        <v>75</v>
      </c>
      <c r="AP1462" t="s">
        <v>75</v>
      </c>
      <c r="AU1462" t="s">
        <v>100</v>
      </c>
      <c r="AY1462" t="s">
        <v>11668</v>
      </c>
    </row>
    <row r="1463" spans="1:51" x14ac:dyDescent="0.25">
      <c r="A1463" t="s">
        <v>11683</v>
      </c>
      <c r="B1463" t="s">
        <v>11684</v>
      </c>
      <c r="C1463" t="s">
        <v>80</v>
      </c>
      <c r="D1463" t="s">
        <v>586</v>
      </c>
      <c r="E1463" t="s">
        <v>11685</v>
      </c>
      <c r="F1463" t="s">
        <v>11686</v>
      </c>
      <c r="G1463" t="s">
        <v>11</v>
      </c>
      <c r="H1463" t="s">
        <v>347</v>
      </c>
      <c r="J1463" t="s">
        <v>1830</v>
      </c>
      <c r="K1463" t="s">
        <v>1831</v>
      </c>
      <c r="L1463" t="s">
        <v>1832</v>
      </c>
      <c r="M1463" t="s">
        <v>310</v>
      </c>
      <c r="N1463" t="s">
        <v>5012</v>
      </c>
      <c r="O1463" t="s">
        <v>11687</v>
      </c>
      <c r="P1463" t="s">
        <v>11688</v>
      </c>
      <c r="Q1463" t="s">
        <v>11689</v>
      </c>
      <c r="R1463" t="s">
        <v>2756</v>
      </c>
      <c r="Z1463" t="s">
        <v>75</v>
      </c>
      <c r="AA1463" t="s">
        <v>76</v>
      </c>
      <c r="AE1463" t="s">
        <v>117</v>
      </c>
      <c r="AF1463" t="s">
        <v>118</v>
      </c>
      <c r="AG1463" t="s">
        <v>97</v>
      </c>
      <c r="AH1463" t="s">
        <v>75</v>
      </c>
      <c r="AJ1463" t="s">
        <v>78</v>
      </c>
      <c r="AK1463" t="s">
        <v>79</v>
      </c>
      <c r="AL1463" t="s">
        <v>11690</v>
      </c>
      <c r="AM1463" t="s">
        <v>11691</v>
      </c>
      <c r="AN1463" t="s">
        <v>98</v>
      </c>
      <c r="AO1463" t="s">
        <v>78</v>
      </c>
      <c r="AP1463" t="s">
        <v>99</v>
      </c>
      <c r="AU1463" t="s">
        <v>100</v>
      </c>
      <c r="AV1463" t="s">
        <v>101</v>
      </c>
      <c r="AW1463" t="s">
        <v>102</v>
      </c>
      <c r="AX1463" t="s">
        <v>103</v>
      </c>
      <c r="AY1463" t="s">
        <v>11692</v>
      </c>
    </row>
    <row r="1464" spans="1:51" x14ac:dyDescent="0.25">
      <c r="A1464" t="s">
        <v>11693</v>
      </c>
      <c r="B1464" t="s">
        <v>11694</v>
      </c>
      <c r="C1464" t="s">
        <v>9</v>
      </c>
      <c r="D1464" t="s">
        <v>2114</v>
      </c>
      <c r="E1464" t="s">
        <v>11685</v>
      </c>
      <c r="F1464" t="s">
        <v>11695</v>
      </c>
      <c r="G1464" t="s">
        <v>11</v>
      </c>
      <c r="H1464" t="s">
        <v>347</v>
      </c>
      <c r="J1464" t="s">
        <v>1830</v>
      </c>
      <c r="K1464" t="s">
        <v>1831</v>
      </c>
      <c r="L1464" t="s">
        <v>1832</v>
      </c>
      <c r="M1464" t="s">
        <v>310</v>
      </c>
      <c r="N1464" t="s">
        <v>4122</v>
      </c>
      <c r="O1464" t="s">
        <v>11696</v>
      </c>
      <c r="Q1464" t="s">
        <v>11646</v>
      </c>
      <c r="R1464" t="s">
        <v>11647</v>
      </c>
      <c r="Z1464" t="s">
        <v>75</v>
      </c>
      <c r="AA1464" t="s">
        <v>76</v>
      </c>
      <c r="AE1464" t="s">
        <v>117</v>
      </c>
      <c r="AF1464" t="s">
        <v>118</v>
      </c>
      <c r="AG1464" t="s">
        <v>97</v>
      </c>
      <c r="AH1464" t="s">
        <v>75</v>
      </c>
      <c r="AJ1464" t="s">
        <v>78</v>
      </c>
      <c r="AK1464" t="s">
        <v>79</v>
      </c>
      <c r="AL1464" t="s">
        <v>11697</v>
      </c>
      <c r="AM1464" t="s">
        <v>11698</v>
      </c>
      <c r="AN1464" t="s">
        <v>98</v>
      </c>
      <c r="AO1464" t="s">
        <v>75</v>
      </c>
      <c r="AP1464" t="s">
        <v>75</v>
      </c>
      <c r="AU1464" t="s">
        <v>100</v>
      </c>
      <c r="AY1464" t="s">
        <v>11699</v>
      </c>
    </row>
    <row r="1465" spans="1:51" x14ac:dyDescent="0.25">
      <c r="A1465" t="s">
        <v>11700</v>
      </c>
      <c r="B1465" t="s">
        <v>11701</v>
      </c>
      <c r="C1465" t="s">
        <v>80</v>
      </c>
      <c r="D1465" t="s">
        <v>11702</v>
      </c>
      <c r="E1465" t="s">
        <v>11703</v>
      </c>
      <c r="F1465" t="s">
        <v>11704</v>
      </c>
      <c r="G1465" t="s">
        <v>11</v>
      </c>
      <c r="H1465" t="s">
        <v>347</v>
      </c>
      <c r="J1465" t="s">
        <v>1830</v>
      </c>
      <c r="K1465" t="s">
        <v>1831</v>
      </c>
      <c r="L1465" t="s">
        <v>1832</v>
      </c>
      <c r="M1465" t="s">
        <v>310</v>
      </c>
      <c r="N1465" t="s">
        <v>4199</v>
      </c>
      <c r="O1465" t="s">
        <v>11705</v>
      </c>
      <c r="Q1465" t="s">
        <v>11646</v>
      </c>
      <c r="R1465" t="s">
        <v>11647</v>
      </c>
      <c r="U1465" t="s">
        <v>11706</v>
      </c>
      <c r="V1465" t="s">
        <v>11707</v>
      </c>
      <c r="Z1465" t="s">
        <v>75</v>
      </c>
      <c r="AA1465" t="s">
        <v>76</v>
      </c>
      <c r="AE1465" t="s">
        <v>117</v>
      </c>
      <c r="AF1465" t="s">
        <v>118</v>
      </c>
      <c r="AG1465" t="s">
        <v>97</v>
      </c>
      <c r="AH1465" t="s">
        <v>75</v>
      </c>
      <c r="AJ1465" t="s">
        <v>78</v>
      </c>
      <c r="AK1465" t="s">
        <v>79</v>
      </c>
      <c r="AL1465" t="s">
        <v>11708</v>
      </c>
      <c r="AM1465" t="s">
        <v>11709</v>
      </c>
      <c r="AN1465" t="s">
        <v>98</v>
      </c>
      <c r="AO1465" t="s">
        <v>75</v>
      </c>
      <c r="AP1465" t="s">
        <v>75</v>
      </c>
      <c r="AU1465" t="s">
        <v>100</v>
      </c>
      <c r="AY1465" t="s">
        <v>11710</v>
      </c>
    </row>
    <row r="1466" spans="1:51" x14ac:dyDescent="0.25">
      <c r="A1466" t="s">
        <v>11711</v>
      </c>
      <c r="B1466" t="s">
        <v>11712</v>
      </c>
      <c r="C1466" t="s">
        <v>9</v>
      </c>
      <c r="D1466" t="s">
        <v>2106</v>
      </c>
      <c r="E1466" t="s">
        <v>11713</v>
      </c>
      <c r="F1466" t="s">
        <v>11714</v>
      </c>
      <c r="G1466" t="s">
        <v>11</v>
      </c>
      <c r="H1466" t="s">
        <v>347</v>
      </c>
      <c r="J1466" t="s">
        <v>1830</v>
      </c>
      <c r="K1466" t="s">
        <v>1831</v>
      </c>
      <c r="L1466" t="s">
        <v>1832</v>
      </c>
      <c r="M1466" t="s">
        <v>310</v>
      </c>
      <c r="N1466" t="s">
        <v>4122</v>
      </c>
      <c r="Q1466" t="s">
        <v>11646</v>
      </c>
      <c r="R1466" t="s">
        <v>11665</v>
      </c>
      <c r="Z1466" t="s">
        <v>75</v>
      </c>
      <c r="AA1466" t="s">
        <v>76</v>
      </c>
      <c r="AE1466" t="s">
        <v>117</v>
      </c>
      <c r="AF1466" t="s">
        <v>118</v>
      </c>
      <c r="AG1466" t="s">
        <v>97</v>
      </c>
      <c r="AH1466" t="s">
        <v>75</v>
      </c>
      <c r="AJ1466" t="s">
        <v>78</v>
      </c>
      <c r="AK1466" t="s">
        <v>79</v>
      </c>
      <c r="AL1466" t="s">
        <v>11715</v>
      </c>
      <c r="AM1466" t="s">
        <v>11716</v>
      </c>
      <c r="AN1466" t="s">
        <v>98</v>
      </c>
      <c r="AO1466" t="s">
        <v>75</v>
      </c>
      <c r="AP1466" t="s">
        <v>75</v>
      </c>
      <c r="AU1466" t="s">
        <v>100</v>
      </c>
      <c r="AY1466" t="s">
        <v>11717</v>
      </c>
    </row>
    <row r="1467" spans="1:51" x14ac:dyDescent="0.25">
      <c r="A1467" t="s">
        <v>11718</v>
      </c>
      <c r="B1467" t="s">
        <v>11719</v>
      </c>
      <c r="C1467" t="s">
        <v>9</v>
      </c>
      <c r="D1467" t="s">
        <v>11720</v>
      </c>
      <c r="E1467" t="s">
        <v>11721</v>
      </c>
      <c r="F1467" t="s">
        <v>11722</v>
      </c>
      <c r="G1467" t="s">
        <v>11</v>
      </c>
      <c r="H1467" t="s">
        <v>347</v>
      </c>
      <c r="J1467" t="s">
        <v>1830</v>
      </c>
      <c r="K1467" t="s">
        <v>1831</v>
      </c>
      <c r="L1467" t="s">
        <v>1832</v>
      </c>
      <c r="M1467" t="s">
        <v>310</v>
      </c>
      <c r="N1467" t="s">
        <v>4122</v>
      </c>
      <c r="Q1467" t="s">
        <v>11646</v>
      </c>
      <c r="R1467" t="s">
        <v>11665</v>
      </c>
      <c r="Z1467" t="s">
        <v>75</v>
      </c>
      <c r="AA1467" t="s">
        <v>76</v>
      </c>
      <c r="AE1467" t="s">
        <v>117</v>
      </c>
      <c r="AF1467" t="s">
        <v>118</v>
      </c>
      <c r="AG1467" t="s">
        <v>97</v>
      </c>
      <c r="AH1467" t="s">
        <v>75</v>
      </c>
      <c r="AJ1467" t="s">
        <v>78</v>
      </c>
      <c r="AK1467" t="s">
        <v>79</v>
      </c>
      <c r="AL1467" t="s">
        <v>11723</v>
      </c>
      <c r="AM1467" t="s">
        <v>11724</v>
      </c>
      <c r="AN1467" t="s">
        <v>98</v>
      </c>
      <c r="AO1467" t="s">
        <v>75</v>
      </c>
      <c r="AP1467" t="s">
        <v>75</v>
      </c>
      <c r="AU1467" t="s">
        <v>100</v>
      </c>
      <c r="AY1467" t="s">
        <v>11725</v>
      </c>
    </row>
    <row r="1468" spans="1:51" x14ac:dyDescent="0.25">
      <c r="A1468" t="s">
        <v>11726</v>
      </c>
      <c r="B1468" t="s">
        <v>11727</v>
      </c>
      <c r="C1468" t="s">
        <v>80</v>
      </c>
      <c r="D1468" t="s">
        <v>1903</v>
      </c>
      <c r="E1468" t="s">
        <v>11728</v>
      </c>
      <c r="F1468" t="s">
        <v>11729</v>
      </c>
      <c r="G1468" t="s">
        <v>11</v>
      </c>
      <c r="H1468" t="s">
        <v>347</v>
      </c>
      <c r="J1468" t="s">
        <v>1830</v>
      </c>
      <c r="K1468" t="s">
        <v>1831</v>
      </c>
      <c r="L1468" t="s">
        <v>1832</v>
      </c>
      <c r="M1468" t="s">
        <v>310</v>
      </c>
      <c r="N1468" t="s">
        <v>4379</v>
      </c>
      <c r="O1468" t="s">
        <v>11730</v>
      </c>
      <c r="Q1468" t="s">
        <v>11731</v>
      </c>
      <c r="R1468" t="s">
        <v>11732</v>
      </c>
      <c r="Z1468" t="s">
        <v>75</v>
      </c>
      <c r="AA1468" t="s">
        <v>76</v>
      </c>
      <c r="AE1468" t="s">
        <v>117</v>
      </c>
      <c r="AF1468" t="s">
        <v>118</v>
      </c>
      <c r="AG1468" t="s">
        <v>97</v>
      </c>
      <c r="AH1468" t="s">
        <v>75</v>
      </c>
      <c r="AJ1468" t="s">
        <v>78</v>
      </c>
      <c r="AK1468" t="s">
        <v>79</v>
      </c>
      <c r="AL1468" t="s">
        <v>11733</v>
      </c>
      <c r="AM1468" t="s">
        <v>11734</v>
      </c>
      <c r="AN1468" t="s">
        <v>98</v>
      </c>
      <c r="AO1468" t="s">
        <v>78</v>
      </c>
      <c r="AP1468" t="s">
        <v>99</v>
      </c>
      <c r="AU1468" t="s">
        <v>100</v>
      </c>
      <c r="AV1468" t="s">
        <v>101</v>
      </c>
      <c r="AW1468" t="s">
        <v>102</v>
      </c>
      <c r="AX1468" t="s">
        <v>103</v>
      </c>
      <c r="AY1468" t="s">
        <v>11735</v>
      </c>
    </row>
    <row r="1469" spans="1:51" x14ac:dyDescent="0.25">
      <c r="A1469" t="s">
        <v>11736</v>
      </c>
      <c r="B1469" t="s">
        <v>11737</v>
      </c>
      <c r="C1469" t="s">
        <v>9</v>
      </c>
      <c r="D1469" t="s">
        <v>600</v>
      </c>
      <c r="E1469" t="s">
        <v>11738</v>
      </c>
      <c r="F1469" t="s">
        <v>11739</v>
      </c>
      <c r="G1469" t="s">
        <v>11</v>
      </c>
      <c r="H1469" t="s">
        <v>347</v>
      </c>
      <c r="J1469" t="s">
        <v>2748</v>
      </c>
      <c r="K1469" t="s">
        <v>2749</v>
      </c>
      <c r="L1469" t="s">
        <v>2750</v>
      </c>
      <c r="M1469" t="s">
        <v>13</v>
      </c>
      <c r="N1469" t="s">
        <v>11740</v>
      </c>
      <c r="O1469" t="s">
        <v>11741</v>
      </c>
      <c r="Q1469" t="s">
        <v>11742</v>
      </c>
      <c r="R1469" t="s">
        <v>11743</v>
      </c>
      <c r="Z1469" t="s">
        <v>75</v>
      </c>
      <c r="AA1469" t="s">
        <v>236</v>
      </c>
      <c r="AE1469" t="s">
        <v>117</v>
      </c>
      <c r="AF1469" t="s">
        <v>118</v>
      </c>
      <c r="AG1469" t="s">
        <v>97</v>
      </c>
      <c r="AH1469" t="s">
        <v>75</v>
      </c>
      <c r="AJ1469" t="s">
        <v>78</v>
      </c>
      <c r="AK1469" t="s">
        <v>79</v>
      </c>
      <c r="AL1469" t="s">
        <v>11744</v>
      </c>
      <c r="AM1469" t="s">
        <v>11745</v>
      </c>
      <c r="AN1469" t="s">
        <v>98</v>
      </c>
      <c r="AO1469" t="s">
        <v>75</v>
      </c>
      <c r="AP1469" t="s">
        <v>75</v>
      </c>
      <c r="AU1469" t="s">
        <v>100</v>
      </c>
      <c r="AY1469" t="s">
        <v>1382</v>
      </c>
    </row>
    <row r="1470" spans="1:51" x14ac:dyDescent="0.25">
      <c r="A1470" t="s">
        <v>11746</v>
      </c>
      <c r="B1470" t="s">
        <v>11747</v>
      </c>
      <c r="C1470" t="s">
        <v>80</v>
      </c>
      <c r="D1470" t="s">
        <v>646</v>
      </c>
      <c r="E1470" t="s">
        <v>920</v>
      </c>
      <c r="F1470" t="s">
        <v>11748</v>
      </c>
      <c r="G1470" t="s">
        <v>11</v>
      </c>
      <c r="H1470" t="s">
        <v>110</v>
      </c>
      <c r="I1470" t="s">
        <v>111</v>
      </c>
      <c r="J1470" t="s">
        <v>1830</v>
      </c>
      <c r="K1470" t="s">
        <v>1831</v>
      </c>
      <c r="L1470" t="s">
        <v>1832</v>
      </c>
      <c r="M1470" t="s">
        <v>310</v>
      </c>
      <c r="N1470" t="s">
        <v>4949</v>
      </c>
      <c r="O1470" t="s">
        <v>11749</v>
      </c>
      <c r="Q1470" t="s">
        <v>2593</v>
      </c>
      <c r="R1470" t="s">
        <v>2594</v>
      </c>
      <c r="Z1470" t="s">
        <v>75</v>
      </c>
      <c r="AA1470" t="s">
        <v>76</v>
      </c>
      <c r="AE1470" t="s">
        <v>117</v>
      </c>
      <c r="AF1470" t="s">
        <v>118</v>
      </c>
      <c r="AG1470" t="s">
        <v>97</v>
      </c>
      <c r="AH1470" t="s">
        <v>75</v>
      </c>
      <c r="AJ1470" t="s">
        <v>78</v>
      </c>
      <c r="AK1470" t="s">
        <v>79</v>
      </c>
      <c r="AL1470" t="s">
        <v>11750</v>
      </c>
      <c r="AM1470" t="s">
        <v>11751</v>
      </c>
      <c r="AN1470" t="s">
        <v>98</v>
      </c>
      <c r="AO1470" t="s">
        <v>75</v>
      </c>
      <c r="AP1470" t="s">
        <v>75</v>
      </c>
      <c r="AU1470" t="s">
        <v>100</v>
      </c>
      <c r="AY1470" t="s">
        <v>11752</v>
      </c>
    </row>
    <row r="1471" spans="1:51" x14ac:dyDescent="0.25">
      <c r="A1471" t="s">
        <v>11753</v>
      </c>
      <c r="B1471" t="s">
        <v>11754</v>
      </c>
      <c r="C1471" t="s">
        <v>80</v>
      </c>
      <c r="D1471" t="s">
        <v>105</v>
      </c>
      <c r="E1471" t="s">
        <v>11755</v>
      </c>
      <c r="F1471" t="s">
        <v>11756</v>
      </c>
      <c r="G1471" t="s">
        <v>11</v>
      </c>
      <c r="H1471" t="s">
        <v>110</v>
      </c>
      <c r="J1471" t="s">
        <v>1830</v>
      </c>
      <c r="K1471" t="s">
        <v>1831</v>
      </c>
      <c r="L1471" t="s">
        <v>1832</v>
      </c>
      <c r="M1471" t="s">
        <v>310</v>
      </c>
      <c r="N1471" t="s">
        <v>6388</v>
      </c>
      <c r="O1471" t="s">
        <v>11757</v>
      </c>
      <c r="Q1471" t="s">
        <v>1833</v>
      </c>
      <c r="R1471" t="s">
        <v>1834</v>
      </c>
      <c r="Z1471" t="s">
        <v>75</v>
      </c>
      <c r="AA1471" t="s">
        <v>76</v>
      </c>
      <c r="AE1471" t="s">
        <v>117</v>
      </c>
      <c r="AF1471" t="s">
        <v>118</v>
      </c>
      <c r="AG1471" t="s">
        <v>97</v>
      </c>
      <c r="AH1471" t="s">
        <v>75</v>
      </c>
      <c r="AJ1471" t="s">
        <v>78</v>
      </c>
      <c r="AK1471" t="s">
        <v>79</v>
      </c>
      <c r="AL1471" t="s">
        <v>11758</v>
      </c>
      <c r="AM1471" t="s">
        <v>11759</v>
      </c>
      <c r="AN1471" t="s">
        <v>98</v>
      </c>
      <c r="AO1471" t="s">
        <v>75</v>
      </c>
      <c r="AP1471" t="s">
        <v>75</v>
      </c>
      <c r="AU1471" t="s">
        <v>100</v>
      </c>
      <c r="AY1471" t="s">
        <v>11760</v>
      </c>
    </row>
    <row r="1472" spans="1:51" x14ac:dyDescent="0.25">
      <c r="A1472" t="s">
        <v>11761</v>
      </c>
      <c r="B1472" t="s">
        <v>11762</v>
      </c>
      <c r="C1472" t="s">
        <v>80</v>
      </c>
      <c r="D1472" t="s">
        <v>626</v>
      </c>
      <c r="E1472" t="s">
        <v>11685</v>
      </c>
      <c r="F1472" t="s">
        <v>11763</v>
      </c>
      <c r="G1472" t="s">
        <v>11</v>
      </c>
      <c r="H1472" t="s">
        <v>110</v>
      </c>
      <c r="J1472" t="s">
        <v>1830</v>
      </c>
      <c r="K1472" t="s">
        <v>1831</v>
      </c>
      <c r="L1472" t="s">
        <v>1832</v>
      </c>
      <c r="M1472" t="s">
        <v>310</v>
      </c>
      <c r="N1472" t="s">
        <v>6322</v>
      </c>
      <c r="O1472" t="s">
        <v>11764</v>
      </c>
      <c r="Q1472" t="s">
        <v>2791</v>
      </c>
      <c r="R1472" t="s">
        <v>11765</v>
      </c>
      <c r="Z1472" t="s">
        <v>75</v>
      </c>
      <c r="AA1472" t="s">
        <v>76</v>
      </c>
      <c r="AE1472" t="s">
        <v>117</v>
      </c>
      <c r="AF1472" t="s">
        <v>118</v>
      </c>
      <c r="AG1472" t="s">
        <v>97</v>
      </c>
      <c r="AH1472" t="s">
        <v>75</v>
      </c>
      <c r="AJ1472" t="s">
        <v>78</v>
      </c>
      <c r="AK1472" t="s">
        <v>79</v>
      </c>
      <c r="AL1472" t="s">
        <v>11766</v>
      </c>
      <c r="AM1472" t="s">
        <v>11767</v>
      </c>
      <c r="AN1472" t="s">
        <v>98</v>
      </c>
      <c r="AO1472" t="s">
        <v>78</v>
      </c>
      <c r="AP1472" t="s">
        <v>99</v>
      </c>
      <c r="AU1472" t="s">
        <v>100</v>
      </c>
      <c r="AV1472" t="s">
        <v>101</v>
      </c>
      <c r="AW1472" t="s">
        <v>102</v>
      </c>
      <c r="AX1472" t="s">
        <v>103</v>
      </c>
      <c r="AY1472" t="s">
        <v>11768</v>
      </c>
    </row>
    <row r="1473" spans="1:51" x14ac:dyDescent="0.25">
      <c r="A1473" t="s">
        <v>11769</v>
      </c>
      <c r="B1473" t="s">
        <v>11770</v>
      </c>
      <c r="C1473" t="s">
        <v>9</v>
      </c>
      <c r="D1473" t="s">
        <v>11771</v>
      </c>
      <c r="E1473" t="s">
        <v>11772</v>
      </c>
      <c r="F1473" t="s">
        <v>11773</v>
      </c>
      <c r="G1473" t="s">
        <v>11</v>
      </c>
      <c r="H1473" t="s">
        <v>347</v>
      </c>
      <c r="J1473" t="s">
        <v>8567</v>
      </c>
      <c r="K1473" t="s">
        <v>8568</v>
      </c>
      <c r="L1473" t="s">
        <v>1298</v>
      </c>
      <c r="M1473" t="s">
        <v>1002</v>
      </c>
      <c r="N1473" t="s">
        <v>11774</v>
      </c>
      <c r="O1473" t="s">
        <v>78</v>
      </c>
      <c r="P1473" t="s">
        <v>8624</v>
      </c>
      <c r="Q1473" t="s">
        <v>8570</v>
      </c>
      <c r="R1473" t="s">
        <v>8571</v>
      </c>
      <c r="S1473" t="s">
        <v>8572</v>
      </c>
      <c r="V1473" t="s">
        <v>8573</v>
      </c>
      <c r="Z1473" t="s">
        <v>75</v>
      </c>
      <c r="AA1473" t="s">
        <v>236</v>
      </c>
      <c r="AE1473" t="s">
        <v>212</v>
      </c>
      <c r="AF1473" t="s">
        <v>118</v>
      </c>
      <c r="AG1473" t="s">
        <v>1012</v>
      </c>
      <c r="AH1473" t="s">
        <v>75</v>
      </c>
      <c r="AJ1473" t="s">
        <v>78</v>
      </c>
      <c r="AK1473" t="s">
        <v>79</v>
      </c>
      <c r="AL1473" t="s">
        <v>11775</v>
      </c>
      <c r="AM1473" t="s">
        <v>11776</v>
      </c>
      <c r="AN1473" t="s">
        <v>98</v>
      </c>
      <c r="AO1473" t="s">
        <v>78</v>
      </c>
      <c r="AP1473" t="s">
        <v>805</v>
      </c>
      <c r="AU1473" t="s">
        <v>100</v>
      </c>
      <c r="AV1473" t="s">
        <v>101</v>
      </c>
      <c r="AW1473" t="s">
        <v>806</v>
      </c>
      <c r="AX1473" t="s">
        <v>807</v>
      </c>
      <c r="AY1473" t="s">
        <v>8576</v>
      </c>
    </row>
    <row r="1474" spans="1:51" x14ac:dyDescent="0.25">
      <c r="A1474" t="s">
        <v>11777</v>
      </c>
      <c r="B1474" t="s">
        <v>11778</v>
      </c>
      <c r="C1474" t="s">
        <v>9</v>
      </c>
      <c r="D1474" t="s">
        <v>11779</v>
      </c>
      <c r="E1474" t="s">
        <v>11780</v>
      </c>
      <c r="F1474" t="s">
        <v>11781</v>
      </c>
      <c r="G1474" t="s">
        <v>11</v>
      </c>
      <c r="H1474" t="s">
        <v>347</v>
      </c>
      <c r="J1474" t="s">
        <v>8567</v>
      </c>
      <c r="K1474" t="s">
        <v>8568</v>
      </c>
      <c r="L1474" t="s">
        <v>1298</v>
      </c>
      <c r="M1474" t="s">
        <v>1002</v>
      </c>
      <c r="O1474" t="s">
        <v>11782</v>
      </c>
      <c r="Q1474" t="s">
        <v>8570</v>
      </c>
      <c r="R1474" t="s">
        <v>8571</v>
      </c>
      <c r="S1474" t="s">
        <v>8572</v>
      </c>
      <c r="V1474" t="s">
        <v>8573</v>
      </c>
      <c r="Z1474" t="s">
        <v>75</v>
      </c>
      <c r="AA1474" t="s">
        <v>236</v>
      </c>
      <c r="AE1474" t="s">
        <v>212</v>
      </c>
      <c r="AF1474" t="s">
        <v>118</v>
      </c>
      <c r="AG1474" t="s">
        <v>1012</v>
      </c>
      <c r="AH1474" t="s">
        <v>75</v>
      </c>
      <c r="AJ1474" t="s">
        <v>78</v>
      </c>
      <c r="AK1474" t="s">
        <v>79</v>
      </c>
      <c r="AL1474" t="s">
        <v>11783</v>
      </c>
      <c r="AM1474" t="s">
        <v>11784</v>
      </c>
      <c r="AN1474" t="s">
        <v>98</v>
      </c>
      <c r="AO1474" t="s">
        <v>75</v>
      </c>
      <c r="AP1474" t="s">
        <v>75</v>
      </c>
      <c r="AU1474" t="s">
        <v>100</v>
      </c>
      <c r="AY1474" t="s">
        <v>8576</v>
      </c>
    </row>
    <row r="1475" spans="1:51" x14ac:dyDescent="0.25">
      <c r="A1475" t="s">
        <v>11785</v>
      </c>
      <c r="B1475" t="s">
        <v>11786</v>
      </c>
      <c r="C1475" t="s">
        <v>9</v>
      </c>
      <c r="D1475" t="s">
        <v>11787</v>
      </c>
      <c r="E1475" t="s">
        <v>11788</v>
      </c>
      <c r="F1475" t="s">
        <v>11789</v>
      </c>
      <c r="G1475" t="s">
        <v>11</v>
      </c>
      <c r="H1475" t="s">
        <v>347</v>
      </c>
      <c r="J1475" t="s">
        <v>1830</v>
      </c>
      <c r="K1475" t="s">
        <v>1831</v>
      </c>
      <c r="L1475" t="s">
        <v>1832</v>
      </c>
      <c r="M1475" t="s">
        <v>310</v>
      </c>
      <c r="N1475" t="s">
        <v>5512</v>
      </c>
      <c r="O1475" t="s">
        <v>11790</v>
      </c>
      <c r="Q1475" t="s">
        <v>1833</v>
      </c>
      <c r="R1475" t="s">
        <v>1834</v>
      </c>
      <c r="Z1475" t="s">
        <v>75</v>
      </c>
      <c r="AA1475" t="s">
        <v>76</v>
      </c>
      <c r="AE1475" t="s">
        <v>117</v>
      </c>
      <c r="AF1475" t="s">
        <v>118</v>
      </c>
      <c r="AG1475" t="s">
        <v>97</v>
      </c>
      <c r="AH1475" t="s">
        <v>75</v>
      </c>
      <c r="AJ1475" t="s">
        <v>78</v>
      </c>
      <c r="AK1475" t="s">
        <v>79</v>
      </c>
      <c r="AL1475" t="s">
        <v>11791</v>
      </c>
      <c r="AM1475" t="s">
        <v>11792</v>
      </c>
      <c r="AN1475" t="s">
        <v>98</v>
      </c>
      <c r="AO1475" t="s">
        <v>75</v>
      </c>
      <c r="AP1475" t="s">
        <v>75</v>
      </c>
      <c r="AU1475" t="s">
        <v>100</v>
      </c>
      <c r="AY1475" t="s">
        <v>11793</v>
      </c>
    </row>
    <row r="1476" spans="1:51" x14ac:dyDescent="0.25">
      <c r="A1476" t="s">
        <v>11794</v>
      </c>
      <c r="B1476" t="s">
        <v>11795</v>
      </c>
      <c r="C1476" t="s">
        <v>80</v>
      </c>
      <c r="D1476" t="s">
        <v>1393</v>
      </c>
      <c r="E1476" t="s">
        <v>11685</v>
      </c>
      <c r="F1476" t="s">
        <v>11796</v>
      </c>
      <c r="G1476" t="s">
        <v>11</v>
      </c>
      <c r="H1476" t="s">
        <v>347</v>
      </c>
      <c r="J1476" t="s">
        <v>1830</v>
      </c>
      <c r="K1476" t="s">
        <v>1831</v>
      </c>
      <c r="L1476" t="s">
        <v>1832</v>
      </c>
      <c r="M1476" t="s">
        <v>310</v>
      </c>
      <c r="N1476" t="s">
        <v>6322</v>
      </c>
      <c r="O1476" t="s">
        <v>11797</v>
      </c>
      <c r="Q1476" t="s">
        <v>2791</v>
      </c>
      <c r="R1476" t="s">
        <v>11765</v>
      </c>
      <c r="Z1476" t="s">
        <v>75</v>
      </c>
      <c r="AA1476" t="s">
        <v>76</v>
      </c>
      <c r="AE1476" t="s">
        <v>117</v>
      </c>
      <c r="AF1476" t="s">
        <v>118</v>
      </c>
      <c r="AG1476" t="s">
        <v>97</v>
      </c>
      <c r="AH1476" t="s">
        <v>75</v>
      </c>
      <c r="AJ1476" t="s">
        <v>78</v>
      </c>
      <c r="AK1476" t="s">
        <v>79</v>
      </c>
      <c r="AL1476" t="s">
        <v>11798</v>
      </c>
      <c r="AM1476" t="s">
        <v>11799</v>
      </c>
      <c r="AN1476" t="s">
        <v>98</v>
      </c>
      <c r="AO1476" t="s">
        <v>75</v>
      </c>
      <c r="AP1476" t="s">
        <v>75</v>
      </c>
      <c r="AU1476" t="s">
        <v>100</v>
      </c>
      <c r="AY1476" t="s">
        <v>11800</v>
      </c>
    </row>
    <row r="1477" spans="1:51" x14ac:dyDescent="0.25">
      <c r="A1477" t="s">
        <v>11801</v>
      </c>
      <c r="B1477" t="s">
        <v>11802</v>
      </c>
      <c r="C1477" t="s">
        <v>80</v>
      </c>
      <c r="D1477" t="s">
        <v>11803</v>
      </c>
      <c r="E1477" t="s">
        <v>11804</v>
      </c>
      <c r="F1477" t="s">
        <v>3821</v>
      </c>
      <c r="G1477" t="s">
        <v>11</v>
      </c>
      <c r="H1477" t="s">
        <v>93</v>
      </c>
      <c r="J1477" t="s">
        <v>7551</v>
      </c>
      <c r="K1477" t="s">
        <v>7552</v>
      </c>
      <c r="N1477" t="s">
        <v>11021</v>
      </c>
      <c r="O1477" t="s">
        <v>7553</v>
      </c>
      <c r="P1477" t="s">
        <v>11805</v>
      </c>
      <c r="Q1477" t="s">
        <v>7554</v>
      </c>
      <c r="R1477" t="s">
        <v>7555</v>
      </c>
      <c r="S1477" t="s">
        <v>7556</v>
      </c>
      <c r="V1477" t="s">
        <v>7557</v>
      </c>
      <c r="Z1477" t="s">
        <v>75</v>
      </c>
      <c r="AA1477" t="s">
        <v>236</v>
      </c>
      <c r="AE1477" t="s">
        <v>75</v>
      </c>
      <c r="AF1477" t="s">
        <v>75</v>
      </c>
      <c r="AG1477" t="s">
        <v>75</v>
      </c>
      <c r="AH1477" t="s">
        <v>75</v>
      </c>
      <c r="AJ1477" t="s">
        <v>78</v>
      </c>
      <c r="AK1477" t="s">
        <v>79</v>
      </c>
      <c r="AL1477" t="s">
        <v>11806</v>
      </c>
      <c r="AM1477" t="s">
        <v>11807</v>
      </c>
      <c r="AN1477" t="s">
        <v>98</v>
      </c>
      <c r="AO1477" t="s">
        <v>78</v>
      </c>
      <c r="AP1477" t="s">
        <v>99</v>
      </c>
      <c r="AU1477" t="s">
        <v>100</v>
      </c>
      <c r="AV1477" t="s">
        <v>101</v>
      </c>
      <c r="AW1477" t="s">
        <v>102</v>
      </c>
      <c r="AX1477" t="s">
        <v>103</v>
      </c>
      <c r="AY1477" t="s">
        <v>7560</v>
      </c>
    </row>
    <row r="1478" spans="1:51" x14ac:dyDescent="0.25">
      <c r="A1478" t="s">
        <v>11808</v>
      </c>
      <c r="B1478" t="s">
        <v>11809</v>
      </c>
      <c r="C1478" t="s">
        <v>80</v>
      </c>
      <c r="D1478" t="s">
        <v>634</v>
      </c>
      <c r="E1478" t="s">
        <v>11810</v>
      </c>
      <c r="F1478" t="s">
        <v>11811</v>
      </c>
      <c r="G1478" t="s">
        <v>11</v>
      </c>
      <c r="H1478" t="s">
        <v>93</v>
      </c>
      <c r="J1478" t="s">
        <v>9111</v>
      </c>
      <c r="K1478" t="s">
        <v>9112</v>
      </c>
      <c r="L1478" t="s">
        <v>2139</v>
      </c>
      <c r="M1478" t="s">
        <v>205</v>
      </c>
      <c r="N1478" t="s">
        <v>10624</v>
      </c>
      <c r="O1478" t="s">
        <v>11812</v>
      </c>
      <c r="Q1478" t="s">
        <v>11813</v>
      </c>
      <c r="R1478" t="s">
        <v>11814</v>
      </c>
      <c r="S1478" t="s">
        <v>11815</v>
      </c>
      <c r="V1478" t="s">
        <v>11816</v>
      </c>
      <c r="Z1478" t="s">
        <v>75</v>
      </c>
      <c r="AA1478" t="s">
        <v>76</v>
      </c>
      <c r="AE1478" t="s">
        <v>212</v>
      </c>
      <c r="AF1478" t="s">
        <v>96</v>
      </c>
      <c r="AG1478" t="s">
        <v>213</v>
      </c>
      <c r="AH1478" t="s">
        <v>75</v>
      </c>
      <c r="AJ1478" t="s">
        <v>78</v>
      </c>
      <c r="AK1478" t="s">
        <v>79</v>
      </c>
      <c r="AL1478" t="s">
        <v>11817</v>
      </c>
      <c r="AM1478" t="s">
        <v>11818</v>
      </c>
      <c r="AN1478" t="s">
        <v>98</v>
      </c>
      <c r="AO1478" t="s">
        <v>78</v>
      </c>
      <c r="AP1478" t="s">
        <v>99</v>
      </c>
      <c r="AU1478" t="s">
        <v>100</v>
      </c>
      <c r="AV1478" t="s">
        <v>101</v>
      </c>
      <c r="AW1478" t="s">
        <v>102</v>
      </c>
      <c r="AX1478" t="s">
        <v>103</v>
      </c>
      <c r="AY1478" t="s">
        <v>140</v>
      </c>
    </row>
    <row r="1479" spans="1:51" x14ac:dyDescent="0.25">
      <c r="A1479" t="s">
        <v>11819</v>
      </c>
      <c r="B1479" t="s">
        <v>11820</v>
      </c>
      <c r="C1479" t="s">
        <v>80</v>
      </c>
      <c r="D1479" t="s">
        <v>1020</v>
      </c>
      <c r="E1479" t="s">
        <v>11821</v>
      </c>
      <c r="F1479" t="s">
        <v>11822</v>
      </c>
      <c r="G1479" t="s">
        <v>11</v>
      </c>
      <c r="H1479" t="s">
        <v>93</v>
      </c>
      <c r="I1479" t="s">
        <v>4083</v>
      </c>
      <c r="J1479" t="s">
        <v>152</v>
      </c>
      <c r="K1479" t="s">
        <v>153</v>
      </c>
      <c r="L1479" t="s">
        <v>154</v>
      </c>
      <c r="M1479" t="s">
        <v>155</v>
      </c>
      <c r="N1479" t="s">
        <v>10624</v>
      </c>
      <c r="O1479" t="s">
        <v>11823</v>
      </c>
      <c r="Q1479" t="s">
        <v>195</v>
      </c>
      <c r="R1479" t="s">
        <v>11824</v>
      </c>
      <c r="V1479" t="s">
        <v>11825</v>
      </c>
      <c r="Z1479" t="s">
        <v>75</v>
      </c>
      <c r="AA1479" t="s">
        <v>76</v>
      </c>
      <c r="AE1479" t="s">
        <v>191</v>
      </c>
      <c r="AF1479" t="s">
        <v>96</v>
      </c>
      <c r="AG1479" t="s">
        <v>77</v>
      </c>
      <c r="AH1479" t="s">
        <v>75</v>
      </c>
      <c r="AJ1479" t="s">
        <v>78</v>
      </c>
      <c r="AK1479" t="s">
        <v>79</v>
      </c>
      <c r="AL1479" t="s">
        <v>11826</v>
      </c>
      <c r="AM1479" t="s">
        <v>11827</v>
      </c>
      <c r="AN1479" t="s">
        <v>98</v>
      </c>
      <c r="AO1479" t="s">
        <v>78</v>
      </c>
      <c r="AP1479" t="s">
        <v>99</v>
      </c>
      <c r="AU1479" t="s">
        <v>100</v>
      </c>
      <c r="AV1479" t="s">
        <v>101</v>
      </c>
      <c r="AW1479" t="s">
        <v>102</v>
      </c>
      <c r="AX1479" t="s">
        <v>103</v>
      </c>
      <c r="AY1479" t="s">
        <v>140</v>
      </c>
    </row>
    <row r="1480" spans="1:51" x14ac:dyDescent="0.25">
      <c r="A1480" t="s">
        <v>11828</v>
      </c>
      <c r="B1480" t="s">
        <v>11829</v>
      </c>
      <c r="C1480" t="s">
        <v>9</v>
      </c>
      <c r="D1480" t="s">
        <v>11830</v>
      </c>
      <c r="E1480" t="s">
        <v>11831</v>
      </c>
      <c r="F1480" t="s">
        <v>2201</v>
      </c>
      <c r="G1480" t="s">
        <v>11</v>
      </c>
      <c r="H1480" t="s">
        <v>93</v>
      </c>
      <c r="J1480" t="s">
        <v>8102</v>
      </c>
      <c r="K1480" t="s">
        <v>8103</v>
      </c>
      <c r="N1480" t="s">
        <v>10624</v>
      </c>
      <c r="Z1480" t="s">
        <v>75</v>
      </c>
      <c r="AA1480" t="s">
        <v>236</v>
      </c>
      <c r="AE1480" t="s">
        <v>75</v>
      </c>
      <c r="AF1480" t="s">
        <v>75</v>
      </c>
      <c r="AG1480" t="s">
        <v>75</v>
      </c>
      <c r="AH1480" t="s">
        <v>75</v>
      </c>
      <c r="AJ1480" t="s">
        <v>78</v>
      </c>
      <c r="AK1480" t="s">
        <v>79</v>
      </c>
      <c r="AL1480" t="s">
        <v>11832</v>
      </c>
      <c r="AM1480" t="s">
        <v>11833</v>
      </c>
      <c r="AN1480" t="s">
        <v>98</v>
      </c>
      <c r="AO1480" t="s">
        <v>78</v>
      </c>
      <c r="AP1480" t="s">
        <v>99</v>
      </c>
      <c r="AU1480" t="s">
        <v>100</v>
      </c>
      <c r="AV1480" t="s">
        <v>101</v>
      </c>
      <c r="AW1480" t="s">
        <v>102</v>
      </c>
      <c r="AX1480" t="s">
        <v>103</v>
      </c>
      <c r="AY1480" t="s">
        <v>11834</v>
      </c>
    </row>
    <row r="1481" spans="1:51" x14ac:dyDescent="0.25">
      <c r="A1481" t="s">
        <v>11835</v>
      </c>
      <c r="B1481" t="s">
        <v>11836</v>
      </c>
      <c r="C1481" t="s">
        <v>80</v>
      </c>
      <c r="D1481" t="s">
        <v>11837</v>
      </c>
      <c r="E1481" t="s">
        <v>11838</v>
      </c>
      <c r="F1481" t="s">
        <v>11839</v>
      </c>
      <c r="G1481" t="s">
        <v>11</v>
      </c>
      <c r="H1481" t="s">
        <v>93</v>
      </c>
      <c r="J1481" t="s">
        <v>8102</v>
      </c>
      <c r="K1481" t="s">
        <v>8103</v>
      </c>
      <c r="N1481" t="s">
        <v>10624</v>
      </c>
      <c r="Z1481" t="s">
        <v>75</v>
      </c>
      <c r="AA1481" t="s">
        <v>236</v>
      </c>
      <c r="AE1481" t="s">
        <v>75</v>
      </c>
      <c r="AF1481" t="s">
        <v>75</v>
      </c>
      <c r="AG1481" t="s">
        <v>75</v>
      </c>
      <c r="AH1481" t="s">
        <v>75</v>
      </c>
      <c r="AJ1481" t="s">
        <v>78</v>
      </c>
      <c r="AK1481" t="s">
        <v>79</v>
      </c>
      <c r="AL1481" t="s">
        <v>11840</v>
      </c>
      <c r="AM1481" t="s">
        <v>11841</v>
      </c>
      <c r="AN1481" t="s">
        <v>98</v>
      </c>
      <c r="AO1481" t="s">
        <v>78</v>
      </c>
      <c r="AP1481" t="s">
        <v>99</v>
      </c>
      <c r="AU1481" t="s">
        <v>100</v>
      </c>
      <c r="AV1481" t="s">
        <v>101</v>
      </c>
      <c r="AW1481" t="s">
        <v>102</v>
      </c>
      <c r="AX1481" t="s">
        <v>103</v>
      </c>
      <c r="AY1481" t="s">
        <v>11842</v>
      </c>
    </row>
    <row r="1482" spans="1:51" x14ac:dyDescent="0.25">
      <c r="A1482" t="s">
        <v>11843</v>
      </c>
      <c r="B1482" t="s">
        <v>11844</v>
      </c>
      <c r="C1482" t="s">
        <v>80</v>
      </c>
      <c r="D1482" t="s">
        <v>996</v>
      </c>
      <c r="E1482" t="s">
        <v>11845</v>
      </c>
      <c r="F1482" t="s">
        <v>11846</v>
      </c>
      <c r="G1482" t="s">
        <v>11</v>
      </c>
      <c r="H1482" t="s">
        <v>225</v>
      </c>
      <c r="J1482" t="s">
        <v>7551</v>
      </c>
      <c r="K1482" t="s">
        <v>7552</v>
      </c>
      <c r="N1482" t="s">
        <v>9125</v>
      </c>
      <c r="O1482" t="s">
        <v>7608</v>
      </c>
      <c r="P1482" t="s">
        <v>7608</v>
      </c>
      <c r="Q1482" t="s">
        <v>7554</v>
      </c>
      <c r="R1482" t="s">
        <v>7555</v>
      </c>
      <c r="S1482" t="s">
        <v>11847</v>
      </c>
      <c r="V1482" t="s">
        <v>7557</v>
      </c>
      <c r="Z1482" t="s">
        <v>75</v>
      </c>
      <c r="AA1482" t="s">
        <v>236</v>
      </c>
      <c r="AE1482" t="s">
        <v>75</v>
      </c>
      <c r="AF1482" t="s">
        <v>75</v>
      </c>
      <c r="AG1482" t="s">
        <v>75</v>
      </c>
      <c r="AH1482" t="s">
        <v>75</v>
      </c>
      <c r="AJ1482" t="s">
        <v>78</v>
      </c>
      <c r="AK1482" t="s">
        <v>79</v>
      </c>
      <c r="AL1482" t="s">
        <v>11848</v>
      </c>
      <c r="AM1482" t="s">
        <v>11849</v>
      </c>
      <c r="AN1482" t="s">
        <v>98</v>
      </c>
      <c r="AO1482" t="s">
        <v>78</v>
      </c>
      <c r="AP1482" t="s">
        <v>99</v>
      </c>
      <c r="AU1482" t="s">
        <v>100</v>
      </c>
      <c r="AV1482" t="s">
        <v>101</v>
      </c>
      <c r="AW1482" t="s">
        <v>102</v>
      </c>
      <c r="AX1482" t="s">
        <v>103</v>
      </c>
      <c r="AY1482" t="s">
        <v>7566</v>
      </c>
    </row>
    <row r="1483" spans="1:51" x14ac:dyDescent="0.25">
      <c r="A1483" t="s">
        <v>11850</v>
      </c>
      <c r="B1483" t="s">
        <v>11851</v>
      </c>
      <c r="C1483" t="s">
        <v>80</v>
      </c>
      <c r="D1483" t="s">
        <v>141</v>
      </c>
      <c r="E1483" t="s">
        <v>11852</v>
      </c>
      <c r="F1483" t="s">
        <v>11853</v>
      </c>
      <c r="G1483" t="s">
        <v>11</v>
      </c>
      <c r="H1483" t="s">
        <v>225</v>
      </c>
      <c r="J1483" t="s">
        <v>7720</v>
      </c>
      <c r="K1483" t="s">
        <v>7721</v>
      </c>
      <c r="L1483" t="s">
        <v>455</v>
      </c>
      <c r="M1483" t="s">
        <v>456</v>
      </c>
      <c r="N1483" t="s">
        <v>9125</v>
      </c>
      <c r="O1483" t="s">
        <v>11854</v>
      </c>
      <c r="Q1483" t="s">
        <v>11855</v>
      </c>
      <c r="R1483" t="s">
        <v>11856</v>
      </c>
      <c r="Z1483" t="s">
        <v>75</v>
      </c>
      <c r="AA1483" t="s">
        <v>76</v>
      </c>
      <c r="AE1483" t="s">
        <v>2033</v>
      </c>
      <c r="AF1483" t="s">
        <v>96</v>
      </c>
      <c r="AG1483" t="s">
        <v>303</v>
      </c>
      <c r="AH1483" t="s">
        <v>75</v>
      </c>
      <c r="AJ1483" t="s">
        <v>78</v>
      </c>
      <c r="AK1483" t="s">
        <v>79</v>
      </c>
      <c r="AL1483" t="s">
        <v>11857</v>
      </c>
      <c r="AM1483" t="s">
        <v>11858</v>
      </c>
      <c r="AN1483" t="s">
        <v>98</v>
      </c>
      <c r="AO1483" t="s">
        <v>75</v>
      </c>
      <c r="AP1483" t="s">
        <v>75</v>
      </c>
      <c r="AU1483" t="s">
        <v>100</v>
      </c>
      <c r="AY1483" t="s">
        <v>7837</v>
      </c>
    </row>
    <row r="1484" spans="1:51" x14ac:dyDescent="0.25">
      <c r="A1484" t="s">
        <v>11859</v>
      </c>
      <c r="B1484" t="s">
        <v>11860</v>
      </c>
      <c r="C1484" t="s">
        <v>9</v>
      </c>
      <c r="D1484" t="s">
        <v>11861</v>
      </c>
      <c r="E1484" t="s">
        <v>11862</v>
      </c>
      <c r="F1484" t="s">
        <v>3969</v>
      </c>
      <c r="G1484" t="s">
        <v>11</v>
      </c>
      <c r="H1484" t="s">
        <v>225</v>
      </c>
      <c r="J1484" t="s">
        <v>7720</v>
      </c>
      <c r="K1484" t="s">
        <v>7721</v>
      </c>
      <c r="L1484" t="s">
        <v>455</v>
      </c>
      <c r="M1484" t="s">
        <v>456</v>
      </c>
      <c r="N1484" t="s">
        <v>11507</v>
      </c>
      <c r="O1484" t="s">
        <v>11863</v>
      </c>
      <c r="Q1484" t="s">
        <v>11864</v>
      </c>
      <c r="R1484" t="s">
        <v>11865</v>
      </c>
      <c r="Z1484" t="s">
        <v>78</v>
      </c>
      <c r="AA1484" t="s">
        <v>76</v>
      </c>
      <c r="AE1484" t="s">
        <v>2033</v>
      </c>
      <c r="AF1484" t="s">
        <v>96</v>
      </c>
      <c r="AG1484" t="s">
        <v>303</v>
      </c>
      <c r="AH1484" t="s">
        <v>75</v>
      </c>
      <c r="AJ1484" t="s">
        <v>78</v>
      </c>
      <c r="AK1484" t="s">
        <v>79</v>
      </c>
      <c r="AL1484" t="s">
        <v>11866</v>
      </c>
      <c r="AM1484" t="s">
        <v>11867</v>
      </c>
      <c r="AN1484" t="s">
        <v>98</v>
      </c>
      <c r="AU1484" t="s">
        <v>100</v>
      </c>
      <c r="AY1484" t="s">
        <v>7727</v>
      </c>
    </row>
    <row r="1485" spans="1:51" x14ac:dyDescent="0.25">
      <c r="A1485" t="s">
        <v>11868</v>
      </c>
      <c r="B1485" t="s">
        <v>11869</v>
      </c>
      <c r="C1485" t="s">
        <v>80</v>
      </c>
      <c r="D1485" t="s">
        <v>11870</v>
      </c>
      <c r="E1485" t="s">
        <v>11871</v>
      </c>
      <c r="F1485" t="s">
        <v>11872</v>
      </c>
      <c r="G1485" t="s">
        <v>11</v>
      </c>
      <c r="H1485" t="s">
        <v>225</v>
      </c>
      <c r="J1485" t="s">
        <v>1929</v>
      </c>
      <c r="K1485" t="s">
        <v>1930</v>
      </c>
      <c r="L1485" t="s">
        <v>1689</v>
      </c>
      <c r="M1485" t="s">
        <v>1171</v>
      </c>
      <c r="N1485" t="s">
        <v>10624</v>
      </c>
      <c r="O1485" t="s">
        <v>11873</v>
      </c>
      <c r="Q1485" t="s">
        <v>11874</v>
      </c>
      <c r="R1485" t="s">
        <v>11875</v>
      </c>
      <c r="S1485" t="s">
        <v>11876</v>
      </c>
      <c r="V1485" t="s">
        <v>11877</v>
      </c>
      <c r="Z1485" t="s">
        <v>75</v>
      </c>
      <c r="AA1485" t="s">
        <v>236</v>
      </c>
      <c r="AE1485" t="s">
        <v>5085</v>
      </c>
      <c r="AF1485" t="s">
        <v>96</v>
      </c>
      <c r="AG1485" t="s">
        <v>5189</v>
      </c>
      <c r="AH1485" t="s">
        <v>75</v>
      </c>
      <c r="AJ1485" t="s">
        <v>78</v>
      </c>
      <c r="AK1485" t="s">
        <v>79</v>
      </c>
      <c r="AL1485" t="s">
        <v>11878</v>
      </c>
      <c r="AM1485" t="s">
        <v>11879</v>
      </c>
      <c r="AN1485" t="s">
        <v>98</v>
      </c>
      <c r="AO1485" t="s">
        <v>75</v>
      </c>
      <c r="AP1485" t="s">
        <v>75</v>
      </c>
      <c r="AU1485" t="s">
        <v>100</v>
      </c>
      <c r="AY1485" t="s">
        <v>1933</v>
      </c>
    </row>
    <row r="1486" spans="1:51" x14ac:dyDescent="0.25">
      <c r="A1486" t="s">
        <v>11880</v>
      </c>
      <c r="B1486" t="s">
        <v>11881</v>
      </c>
      <c r="C1486" t="s">
        <v>80</v>
      </c>
      <c r="D1486" t="s">
        <v>11882</v>
      </c>
      <c r="E1486" t="s">
        <v>2346</v>
      </c>
      <c r="F1486" t="s">
        <v>11883</v>
      </c>
      <c r="G1486" t="s">
        <v>11</v>
      </c>
      <c r="H1486" t="s">
        <v>12</v>
      </c>
      <c r="J1486" t="s">
        <v>231</v>
      </c>
      <c r="K1486" t="s">
        <v>232</v>
      </c>
      <c r="Z1486" t="s">
        <v>75</v>
      </c>
      <c r="AA1486" t="s">
        <v>76</v>
      </c>
      <c r="AE1486" t="s">
        <v>77</v>
      </c>
      <c r="AF1486" t="s">
        <v>77</v>
      </c>
      <c r="AG1486" t="s">
        <v>75</v>
      </c>
      <c r="AH1486" t="s">
        <v>75</v>
      </c>
      <c r="AJ1486" t="s">
        <v>78</v>
      </c>
      <c r="AK1486" t="s">
        <v>79</v>
      </c>
      <c r="AL1486" t="s">
        <v>11884</v>
      </c>
      <c r="AM1486" t="s">
        <v>11885</v>
      </c>
      <c r="AY1486" t="s">
        <v>2978</v>
      </c>
    </row>
    <row r="1487" spans="1:51" x14ac:dyDescent="0.25">
      <c r="A1487" t="s">
        <v>11886</v>
      </c>
      <c r="B1487" t="s">
        <v>11887</v>
      </c>
      <c r="C1487" t="s">
        <v>9</v>
      </c>
      <c r="D1487" t="s">
        <v>11888</v>
      </c>
      <c r="E1487" t="s">
        <v>2346</v>
      </c>
      <c r="F1487" t="s">
        <v>11889</v>
      </c>
      <c r="G1487" t="s">
        <v>11</v>
      </c>
      <c r="H1487" t="s">
        <v>12</v>
      </c>
      <c r="J1487" t="s">
        <v>231</v>
      </c>
      <c r="K1487" t="s">
        <v>232</v>
      </c>
      <c r="Z1487" t="s">
        <v>75</v>
      </c>
      <c r="AA1487" t="s">
        <v>76</v>
      </c>
      <c r="AE1487" t="s">
        <v>77</v>
      </c>
      <c r="AF1487" t="s">
        <v>77</v>
      </c>
      <c r="AG1487" t="s">
        <v>75</v>
      </c>
      <c r="AH1487" t="s">
        <v>75</v>
      </c>
      <c r="AJ1487" t="s">
        <v>78</v>
      </c>
      <c r="AK1487" t="s">
        <v>79</v>
      </c>
      <c r="AL1487" t="s">
        <v>11890</v>
      </c>
      <c r="AM1487" t="s">
        <v>11891</v>
      </c>
      <c r="AY1487" t="s">
        <v>140</v>
      </c>
    </row>
    <row r="1488" spans="1:51" x14ac:dyDescent="0.25">
      <c r="A1488" t="s">
        <v>11892</v>
      </c>
      <c r="B1488" t="s">
        <v>11893</v>
      </c>
      <c r="C1488" t="s">
        <v>80</v>
      </c>
      <c r="D1488" t="s">
        <v>11894</v>
      </c>
      <c r="E1488" t="s">
        <v>3095</v>
      </c>
      <c r="F1488" t="s">
        <v>11895</v>
      </c>
      <c r="G1488" t="s">
        <v>11</v>
      </c>
      <c r="H1488" t="s">
        <v>12</v>
      </c>
      <c r="J1488" t="s">
        <v>231</v>
      </c>
      <c r="K1488" t="s">
        <v>232</v>
      </c>
      <c r="Z1488" t="s">
        <v>75</v>
      </c>
      <c r="AA1488" t="s">
        <v>76</v>
      </c>
      <c r="AE1488" t="s">
        <v>77</v>
      </c>
      <c r="AF1488" t="s">
        <v>77</v>
      </c>
      <c r="AG1488" t="s">
        <v>75</v>
      </c>
      <c r="AH1488" t="s">
        <v>75</v>
      </c>
      <c r="AJ1488" t="s">
        <v>78</v>
      </c>
      <c r="AK1488" t="s">
        <v>79</v>
      </c>
      <c r="AL1488" t="s">
        <v>11896</v>
      </c>
      <c r="AM1488" t="s">
        <v>11897</v>
      </c>
      <c r="AY1488" t="s">
        <v>140</v>
      </c>
    </row>
    <row r="1489" spans="1:51" x14ac:dyDescent="0.25">
      <c r="A1489" t="s">
        <v>11898</v>
      </c>
      <c r="B1489" t="s">
        <v>11899</v>
      </c>
      <c r="C1489" t="s">
        <v>80</v>
      </c>
      <c r="D1489" t="s">
        <v>11900</v>
      </c>
      <c r="E1489" t="s">
        <v>11901</v>
      </c>
      <c r="F1489" t="s">
        <v>11902</v>
      </c>
      <c r="G1489" t="s">
        <v>11</v>
      </c>
      <c r="H1489" t="s">
        <v>12</v>
      </c>
      <c r="J1489" t="s">
        <v>2058</v>
      </c>
      <c r="K1489" t="s">
        <v>2059</v>
      </c>
      <c r="Z1489" t="s">
        <v>75</v>
      </c>
      <c r="AA1489" t="s">
        <v>76</v>
      </c>
      <c r="AE1489" t="s">
        <v>77</v>
      </c>
      <c r="AF1489" t="s">
        <v>77</v>
      </c>
      <c r="AG1489" t="s">
        <v>75</v>
      </c>
      <c r="AH1489" t="s">
        <v>75</v>
      </c>
      <c r="AJ1489" t="s">
        <v>78</v>
      </c>
      <c r="AK1489" t="s">
        <v>79</v>
      </c>
      <c r="AL1489" t="s">
        <v>11903</v>
      </c>
      <c r="AM1489" t="s">
        <v>11904</v>
      </c>
      <c r="AY1489" t="s">
        <v>2060</v>
      </c>
    </row>
    <row r="1490" spans="1:51" x14ac:dyDescent="0.25">
      <c r="A1490" t="s">
        <v>11905</v>
      </c>
      <c r="B1490" t="s">
        <v>11906</v>
      </c>
      <c r="C1490" t="s">
        <v>80</v>
      </c>
      <c r="D1490" t="s">
        <v>965</v>
      </c>
      <c r="E1490" t="s">
        <v>11907</v>
      </c>
      <c r="F1490" t="s">
        <v>11908</v>
      </c>
      <c r="G1490" t="s">
        <v>11</v>
      </c>
      <c r="H1490" t="s">
        <v>12</v>
      </c>
      <c r="J1490" t="s">
        <v>2058</v>
      </c>
      <c r="K1490" t="s">
        <v>2059</v>
      </c>
      <c r="Z1490" t="s">
        <v>75</v>
      </c>
      <c r="AA1490" t="s">
        <v>76</v>
      </c>
      <c r="AE1490" t="s">
        <v>77</v>
      </c>
      <c r="AF1490" t="s">
        <v>77</v>
      </c>
      <c r="AG1490" t="s">
        <v>75</v>
      </c>
      <c r="AH1490" t="s">
        <v>75</v>
      </c>
      <c r="AJ1490" t="s">
        <v>78</v>
      </c>
      <c r="AK1490" t="s">
        <v>79</v>
      </c>
      <c r="AL1490" t="s">
        <v>11909</v>
      </c>
      <c r="AM1490" t="s">
        <v>11910</v>
      </c>
      <c r="AY1490" t="s">
        <v>2060</v>
      </c>
    </row>
    <row r="1491" spans="1:51" x14ac:dyDescent="0.25">
      <c r="A1491" t="s">
        <v>11911</v>
      </c>
      <c r="B1491" t="s">
        <v>11912</v>
      </c>
      <c r="C1491" t="s">
        <v>80</v>
      </c>
      <c r="D1491" t="s">
        <v>11913</v>
      </c>
      <c r="E1491" t="s">
        <v>11914</v>
      </c>
      <c r="F1491" t="s">
        <v>11915</v>
      </c>
      <c r="G1491" t="s">
        <v>11</v>
      </c>
      <c r="H1491" t="s">
        <v>12</v>
      </c>
      <c r="J1491" t="s">
        <v>2058</v>
      </c>
      <c r="K1491" t="s">
        <v>2059</v>
      </c>
      <c r="Z1491" t="s">
        <v>75</v>
      </c>
      <c r="AA1491" t="s">
        <v>76</v>
      </c>
      <c r="AE1491" t="s">
        <v>77</v>
      </c>
      <c r="AF1491" t="s">
        <v>77</v>
      </c>
      <c r="AG1491" t="s">
        <v>75</v>
      </c>
      <c r="AH1491" t="s">
        <v>75</v>
      </c>
      <c r="AJ1491" t="s">
        <v>78</v>
      </c>
      <c r="AK1491" t="s">
        <v>79</v>
      </c>
      <c r="AL1491" t="s">
        <v>11909</v>
      </c>
      <c r="AM1491" t="s">
        <v>11916</v>
      </c>
      <c r="AY1491" t="s">
        <v>2060</v>
      </c>
    </row>
    <row r="1492" spans="1:51" x14ac:dyDescent="0.25">
      <c r="A1492" t="s">
        <v>11917</v>
      </c>
      <c r="B1492" t="s">
        <v>11918</v>
      </c>
      <c r="C1492" t="s">
        <v>80</v>
      </c>
      <c r="D1492" t="s">
        <v>11919</v>
      </c>
      <c r="E1492" t="s">
        <v>11920</v>
      </c>
      <c r="F1492" t="s">
        <v>11921</v>
      </c>
      <c r="G1492" t="s">
        <v>11</v>
      </c>
      <c r="H1492" t="s">
        <v>12</v>
      </c>
      <c r="J1492" t="s">
        <v>2058</v>
      </c>
      <c r="K1492" t="s">
        <v>2059</v>
      </c>
      <c r="Z1492" t="s">
        <v>75</v>
      </c>
      <c r="AA1492" t="s">
        <v>76</v>
      </c>
      <c r="AE1492" t="s">
        <v>77</v>
      </c>
      <c r="AF1492" t="s">
        <v>77</v>
      </c>
      <c r="AG1492" t="s">
        <v>75</v>
      </c>
      <c r="AH1492" t="s">
        <v>75</v>
      </c>
      <c r="AJ1492" t="s">
        <v>78</v>
      </c>
      <c r="AK1492" t="s">
        <v>79</v>
      </c>
      <c r="AL1492" t="s">
        <v>11909</v>
      </c>
      <c r="AM1492" t="s">
        <v>11922</v>
      </c>
      <c r="AY1492" t="s">
        <v>2060</v>
      </c>
    </row>
    <row r="1493" spans="1:51" x14ac:dyDescent="0.25">
      <c r="A1493" t="s">
        <v>11923</v>
      </c>
      <c r="B1493" t="s">
        <v>11924</v>
      </c>
      <c r="C1493" t="s">
        <v>80</v>
      </c>
      <c r="D1493" t="s">
        <v>2558</v>
      </c>
      <c r="E1493" t="s">
        <v>11925</v>
      </c>
      <c r="F1493" t="s">
        <v>11926</v>
      </c>
      <c r="G1493" t="s">
        <v>11</v>
      </c>
      <c r="H1493" t="s">
        <v>12</v>
      </c>
      <c r="J1493" t="s">
        <v>2058</v>
      </c>
      <c r="K1493" t="s">
        <v>2059</v>
      </c>
      <c r="Z1493" t="s">
        <v>75</v>
      </c>
      <c r="AA1493" t="s">
        <v>76</v>
      </c>
      <c r="AE1493" t="s">
        <v>77</v>
      </c>
      <c r="AF1493" t="s">
        <v>77</v>
      </c>
      <c r="AG1493" t="s">
        <v>75</v>
      </c>
      <c r="AH1493" t="s">
        <v>75</v>
      </c>
      <c r="AJ1493" t="s">
        <v>78</v>
      </c>
      <c r="AK1493" t="s">
        <v>79</v>
      </c>
      <c r="AL1493" t="s">
        <v>11909</v>
      </c>
      <c r="AM1493" t="s">
        <v>11927</v>
      </c>
      <c r="AY1493" t="s">
        <v>2060</v>
      </c>
    </row>
    <row r="1494" spans="1:51" x14ac:dyDescent="0.25">
      <c r="A1494" t="s">
        <v>11928</v>
      </c>
      <c r="B1494" t="s">
        <v>11929</v>
      </c>
      <c r="C1494" t="s">
        <v>80</v>
      </c>
      <c r="D1494" t="s">
        <v>105</v>
      </c>
      <c r="E1494" t="s">
        <v>11930</v>
      </c>
      <c r="F1494" t="s">
        <v>11931</v>
      </c>
      <c r="G1494" t="s">
        <v>11</v>
      </c>
      <c r="H1494" t="s">
        <v>12</v>
      </c>
      <c r="J1494" t="s">
        <v>2058</v>
      </c>
      <c r="K1494" t="s">
        <v>2059</v>
      </c>
      <c r="Z1494" t="s">
        <v>75</v>
      </c>
      <c r="AA1494" t="s">
        <v>76</v>
      </c>
      <c r="AE1494" t="s">
        <v>77</v>
      </c>
      <c r="AF1494" t="s">
        <v>77</v>
      </c>
      <c r="AG1494" t="s">
        <v>75</v>
      </c>
      <c r="AH1494" t="s">
        <v>75</v>
      </c>
      <c r="AJ1494" t="s">
        <v>78</v>
      </c>
      <c r="AK1494" t="s">
        <v>79</v>
      </c>
      <c r="AL1494" t="s">
        <v>11909</v>
      </c>
      <c r="AM1494" t="s">
        <v>11932</v>
      </c>
      <c r="AY1494" t="s">
        <v>2060</v>
      </c>
    </row>
    <row r="1495" spans="1:51" x14ac:dyDescent="0.25">
      <c r="A1495" t="s">
        <v>11933</v>
      </c>
      <c r="B1495" t="s">
        <v>11934</v>
      </c>
      <c r="C1495" t="s">
        <v>80</v>
      </c>
      <c r="D1495" t="s">
        <v>3476</v>
      </c>
      <c r="E1495" t="s">
        <v>2963</v>
      </c>
      <c r="F1495" t="s">
        <v>11935</v>
      </c>
      <c r="G1495" t="s">
        <v>11</v>
      </c>
      <c r="H1495" t="s">
        <v>12</v>
      </c>
      <c r="J1495" t="s">
        <v>2058</v>
      </c>
      <c r="K1495" t="s">
        <v>2059</v>
      </c>
      <c r="Z1495" t="s">
        <v>75</v>
      </c>
      <c r="AA1495" t="s">
        <v>76</v>
      </c>
      <c r="AE1495" t="s">
        <v>77</v>
      </c>
      <c r="AF1495" t="s">
        <v>77</v>
      </c>
      <c r="AG1495" t="s">
        <v>75</v>
      </c>
      <c r="AH1495" t="s">
        <v>75</v>
      </c>
      <c r="AJ1495" t="s">
        <v>78</v>
      </c>
      <c r="AK1495" t="s">
        <v>79</v>
      </c>
      <c r="AL1495" t="s">
        <v>11909</v>
      </c>
      <c r="AM1495" t="s">
        <v>11936</v>
      </c>
      <c r="AY1495" t="s">
        <v>2060</v>
      </c>
    </row>
    <row r="1496" spans="1:51" x14ac:dyDescent="0.25">
      <c r="A1496" t="s">
        <v>11937</v>
      </c>
      <c r="B1496" t="s">
        <v>11938</v>
      </c>
      <c r="C1496" t="s">
        <v>80</v>
      </c>
      <c r="D1496" t="s">
        <v>11939</v>
      </c>
      <c r="E1496" t="s">
        <v>11940</v>
      </c>
      <c r="F1496" t="s">
        <v>11941</v>
      </c>
      <c r="G1496" t="s">
        <v>11</v>
      </c>
      <c r="H1496" t="s">
        <v>12</v>
      </c>
      <c r="J1496" t="s">
        <v>2058</v>
      </c>
      <c r="K1496" t="s">
        <v>2059</v>
      </c>
      <c r="Z1496" t="s">
        <v>75</v>
      </c>
      <c r="AA1496" t="s">
        <v>76</v>
      </c>
      <c r="AE1496" t="s">
        <v>77</v>
      </c>
      <c r="AF1496" t="s">
        <v>77</v>
      </c>
      <c r="AG1496" t="s">
        <v>75</v>
      </c>
      <c r="AH1496" t="s">
        <v>75</v>
      </c>
      <c r="AJ1496" t="s">
        <v>78</v>
      </c>
      <c r="AK1496" t="s">
        <v>79</v>
      </c>
      <c r="AL1496" t="s">
        <v>11909</v>
      </c>
      <c r="AM1496" t="s">
        <v>11942</v>
      </c>
      <c r="AY1496" t="s">
        <v>2060</v>
      </c>
    </row>
    <row r="1497" spans="1:51" x14ac:dyDescent="0.25">
      <c r="A1497" t="s">
        <v>11943</v>
      </c>
      <c r="B1497" t="s">
        <v>11944</v>
      </c>
      <c r="C1497" t="s">
        <v>80</v>
      </c>
      <c r="D1497" t="s">
        <v>1138</v>
      </c>
      <c r="E1497" t="s">
        <v>11945</v>
      </c>
      <c r="F1497" t="s">
        <v>11946</v>
      </c>
      <c r="G1497" t="s">
        <v>11</v>
      </c>
      <c r="H1497" t="s">
        <v>12</v>
      </c>
      <c r="J1497" t="s">
        <v>2058</v>
      </c>
      <c r="K1497" t="s">
        <v>2059</v>
      </c>
      <c r="Z1497" t="s">
        <v>75</v>
      </c>
      <c r="AA1497" t="s">
        <v>76</v>
      </c>
      <c r="AE1497" t="s">
        <v>77</v>
      </c>
      <c r="AF1497" t="s">
        <v>77</v>
      </c>
      <c r="AG1497" t="s">
        <v>75</v>
      </c>
      <c r="AH1497" t="s">
        <v>75</v>
      </c>
      <c r="AJ1497" t="s">
        <v>78</v>
      </c>
      <c r="AK1497" t="s">
        <v>79</v>
      </c>
      <c r="AL1497" t="s">
        <v>11909</v>
      </c>
      <c r="AM1497" t="s">
        <v>11947</v>
      </c>
      <c r="AY1497" t="s">
        <v>2060</v>
      </c>
    </row>
    <row r="1498" spans="1:51" x14ac:dyDescent="0.25">
      <c r="A1498" t="s">
        <v>11948</v>
      </c>
      <c r="B1498" t="s">
        <v>11949</v>
      </c>
      <c r="C1498" t="s">
        <v>80</v>
      </c>
      <c r="D1498" t="s">
        <v>3577</v>
      </c>
      <c r="E1498" t="s">
        <v>11950</v>
      </c>
      <c r="F1498" t="s">
        <v>11951</v>
      </c>
      <c r="G1498" t="s">
        <v>11</v>
      </c>
      <c r="H1498" t="s">
        <v>12</v>
      </c>
      <c r="J1498" t="s">
        <v>2058</v>
      </c>
      <c r="K1498" t="s">
        <v>2059</v>
      </c>
      <c r="Z1498" t="s">
        <v>75</v>
      </c>
      <c r="AA1498" t="s">
        <v>76</v>
      </c>
      <c r="AE1498" t="s">
        <v>77</v>
      </c>
      <c r="AF1498" t="s">
        <v>77</v>
      </c>
      <c r="AG1498" t="s">
        <v>75</v>
      </c>
      <c r="AH1498" t="s">
        <v>75</v>
      </c>
      <c r="AJ1498" t="s">
        <v>78</v>
      </c>
      <c r="AK1498" t="s">
        <v>79</v>
      </c>
      <c r="AL1498" t="s">
        <v>11909</v>
      </c>
      <c r="AM1498" t="s">
        <v>11952</v>
      </c>
      <c r="AY1498" t="s">
        <v>2060</v>
      </c>
    </row>
    <row r="1499" spans="1:51" x14ac:dyDescent="0.25">
      <c r="A1499" t="s">
        <v>11953</v>
      </c>
      <c r="B1499" t="s">
        <v>11954</v>
      </c>
      <c r="C1499" t="s">
        <v>9</v>
      </c>
      <c r="D1499" t="s">
        <v>362</v>
      </c>
      <c r="E1499" t="s">
        <v>11955</v>
      </c>
      <c r="F1499" t="s">
        <v>11956</v>
      </c>
      <c r="G1499" t="s">
        <v>11</v>
      </c>
      <c r="H1499" t="s">
        <v>12</v>
      </c>
      <c r="J1499" t="s">
        <v>2058</v>
      </c>
      <c r="K1499" t="s">
        <v>2059</v>
      </c>
      <c r="Z1499" t="s">
        <v>75</v>
      </c>
      <c r="AA1499" t="s">
        <v>76</v>
      </c>
      <c r="AE1499" t="s">
        <v>77</v>
      </c>
      <c r="AF1499" t="s">
        <v>77</v>
      </c>
      <c r="AG1499" t="s">
        <v>75</v>
      </c>
      <c r="AH1499" t="s">
        <v>75</v>
      </c>
      <c r="AJ1499" t="s">
        <v>78</v>
      </c>
      <c r="AK1499" t="s">
        <v>79</v>
      </c>
      <c r="AL1499" t="s">
        <v>11909</v>
      </c>
      <c r="AM1499" t="s">
        <v>11957</v>
      </c>
      <c r="AY1499" t="s">
        <v>2060</v>
      </c>
    </row>
    <row r="1500" spans="1:51" x14ac:dyDescent="0.25">
      <c r="A1500" t="s">
        <v>11958</v>
      </c>
      <c r="B1500" t="s">
        <v>11959</v>
      </c>
      <c r="C1500" t="s">
        <v>80</v>
      </c>
      <c r="D1500" t="s">
        <v>11960</v>
      </c>
      <c r="E1500" t="s">
        <v>11961</v>
      </c>
      <c r="F1500" t="s">
        <v>5829</v>
      </c>
      <c r="G1500" t="s">
        <v>11</v>
      </c>
      <c r="H1500" t="s">
        <v>12</v>
      </c>
      <c r="J1500" t="s">
        <v>2058</v>
      </c>
      <c r="K1500" t="s">
        <v>2059</v>
      </c>
      <c r="Z1500" t="s">
        <v>75</v>
      </c>
      <c r="AA1500" t="s">
        <v>76</v>
      </c>
      <c r="AE1500" t="s">
        <v>77</v>
      </c>
      <c r="AF1500" t="s">
        <v>77</v>
      </c>
      <c r="AG1500" t="s">
        <v>75</v>
      </c>
      <c r="AH1500" t="s">
        <v>75</v>
      </c>
      <c r="AJ1500" t="s">
        <v>78</v>
      </c>
      <c r="AK1500" t="s">
        <v>79</v>
      </c>
      <c r="AL1500" t="s">
        <v>11909</v>
      </c>
      <c r="AM1500" t="s">
        <v>11962</v>
      </c>
      <c r="AY1500" t="s">
        <v>2060</v>
      </c>
    </row>
    <row r="1501" spans="1:51" x14ac:dyDescent="0.25">
      <c r="A1501" t="s">
        <v>11963</v>
      </c>
      <c r="B1501" t="s">
        <v>11964</v>
      </c>
      <c r="C1501" t="s">
        <v>9</v>
      </c>
      <c r="D1501" t="s">
        <v>11965</v>
      </c>
      <c r="E1501" t="s">
        <v>3514</v>
      </c>
      <c r="F1501" t="s">
        <v>11966</v>
      </c>
      <c r="G1501" t="s">
        <v>11</v>
      </c>
      <c r="H1501" t="s">
        <v>12</v>
      </c>
      <c r="J1501" t="s">
        <v>2058</v>
      </c>
      <c r="K1501" t="s">
        <v>2059</v>
      </c>
      <c r="Z1501" t="s">
        <v>75</v>
      </c>
      <c r="AA1501" t="s">
        <v>76</v>
      </c>
      <c r="AE1501" t="s">
        <v>77</v>
      </c>
      <c r="AF1501" t="s">
        <v>77</v>
      </c>
      <c r="AG1501" t="s">
        <v>75</v>
      </c>
      <c r="AH1501" t="s">
        <v>75</v>
      </c>
      <c r="AJ1501" t="s">
        <v>78</v>
      </c>
      <c r="AK1501" t="s">
        <v>79</v>
      </c>
      <c r="AL1501" t="s">
        <v>11909</v>
      </c>
      <c r="AM1501" t="s">
        <v>11967</v>
      </c>
      <c r="AY1501" t="s">
        <v>2060</v>
      </c>
    </row>
    <row r="1502" spans="1:51" x14ac:dyDescent="0.25">
      <c r="A1502" t="s">
        <v>11968</v>
      </c>
      <c r="B1502" t="s">
        <v>11969</v>
      </c>
      <c r="C1502" t="s">
        <v>80</v>
      </c>
      <c r="D1502" t="s">
        <v>1138</v>
      </c>
      <c r="E1502" t="s">
        <v>11970</v>
      </c>
      <c r="F1502" t="s">
        <v>11971</v>
      </c>
      <c r="G1502" t="s">
        <v>11</v>
      </c>
      <c r="H1502" t="s">
        <v>12</v>
      </c>
      <c r="J1502" t="s">
        <v>2058</v>
      </c>
      <c r="K1502" t="s">
        <v>2059</v>
      </c>
      <c r="Z1502" t="s">
        <v>75</v>
      </c>
      <c r="AA1502" t="s">
        <v>76</v>
      </c>
      <c r="AE1502" t="s">
        <v>77</v>
      </c>
      <c r="AF1502" t="s">
        <v>77</v>
      </c>
      <c r="AG1502" t="s">
        <v>75</v>
      </c>
      <c r="AH1502" t="s">
        <v>75</v>
      </c>
      <c r="AJ1502" t="s">
        <v>78</v>
      </c>
      <c r="AK1502" t="s">
        <v>79</v>
      </c>
      <c r="AL1502" t="s">
        <v>11909</v>
      </c>
      <c r="AM1502" t="s">
        <v>11972</v>
      </c>
      <c r="AY1502" t="s">
        <v>2060</v>
      </c>
    </row>
    <row r="1503" spans="1:51" x14ac:dyDescent="0.25">
      <c r="A1503" t="s">
        <v>11973</v>
      </c>
      <c r="B1503" t="s">
        <v>11974</v>
      </c>
      <c r="C1503" t="s">
        <v>80</v>
      </c>
      <c r="D1503" t="s">
        <v>11975</v>
      </c>
      <c r="E1503" t="s">
        <v>11976</v>
      </c>
      <c r="F1503" t="s">
        <v>11977</v>
      </c>
      <c r="G1503" t="s">
        <v>11</v>
      </c>
      <c r="H1503" t="s">
        <v>12</v>
      </c>
      <c r="J1503" t="s">
        <v>2058</v>
      </c>
      <c r="K1503" t="s">
        <v>2059</v>
      </c>
      <c r="Z1503" t="s">
        <v>75</v>
      </c>
      <c r="AA1503" t="s">
        <v>76</v>
      </c>
      <c r="AE1503" t="s">
        <v>77</v>
      </c>
      <c r="AF1503" t="s">
        <v>77</v>
      </c>
      <c r="AG1503" t="s">
        <v>75</v>
      </c>
      <c r="AH1503" t="s">
        <v>75</v>
      </c>
      <c r="AJ1503" t="s">
        <v>78</v>
      </c>
      <c r="AK1503" t="s">
        <v>79</v>
      </c>
      <c r="AL1503" t="s">
        <v>11909</v>
      </c>
      <c r="AM1503" t="s">
        <v>11978</v>
      </c>
      <c r="AY1503" t="s">
        <v>2060</v>
      </c>
    </row>
    <row r="1504" spans="1:51" x14ac:dyDescent="0.25">
      <c r="A1504" t="s">
        <v>11979</v>
      </c>
      <c r="B1504" t="s">
        <v>11980</v>
      </c>
      <c r="C1504" t="s">
        <v>80</v>
      </c>
      <c r="D1504" t="s">
        <v>2958</v>
      </c>
      <c r="E1504" t="s">
        <v>11981</v>
      </c>
      <c r="F1504" t="s">
        <v>11982</v>
      </c>
      <c r="G1504" t="s">
        <v>11</v>
      </c>
      <c r="H1504" t="s">
        <v>12</v>
      </c>
      <c r="J1504" t="s">
        <v>2058</v>
      </c>
      <c r="K1504" t="s">
        <v>2059</v>
      </c>
      <c r="Z1504" t="s">
        <v>75</v>
      </c>
      <c r="AA1504" t="s">
        <v>76</v>
      </c>
      <c r="AE1504" t="s">
        <v>77</v>
      </c>
      <c r="AF1504" t="s">
        <v>77</v>
      </c>
      <c r="AG1504" t="s">
        <v>75</v>
      </c>
      <c r="AH1504" t="s">
        <v>75</v>
      </c>
      <c r="AJ1504" t="s">
        <v>78</v>
      </c>
      <c r="AK1504" t="s">
        <v>79</v>
      </c>
      <c r="AL1504" t="s">
        <v>11909</v>
      </c>
      <c r="AM1504" t="s">
        <v>11983</v>
      </c>
      <c r="AY1504" t="s">
        <v>2060</v>
      </c>
    </row>
    <row r="1505" spans="1:51" x14ac:dyDescent="0.25">
      <c r="A1505" t="s">
        <v>11984</v>
      </c>
      <c r="B1505" t="s">
        <v>11985</v>
      </c>
      <c r="C1505" t="s">
        <v>9</v>
      </c>
      <c r="D1505" t="s">
        <v>11986</v>
      </c>
      <c r="E1505" t="s">
        <v>11987</v>
      </c>
      <c r="F1505" t="s">
        <v>11988</v>
      </c>
      <c r="G1505" t="s">
        <v>11</v>
      </c>
      <c r="H1505" t="s">
        <v>110</v>
      </c>
      <c r="I1505" t="s">
        <v>281</v>
      </c>
      <c r="J1505" t="s">
        <v>271</v>
      </c>
      <c r="K1505" t="s">
        <v>272</v>
      </c>
      <c r="L1505" t="s">
        <v>123</v>
      </c>
      <c r="M1505" t="s">
        <v>13</v>
      </c>
      <c r="N1505" t="s">
        <v>11021</v>
      </c>
      <c r="P1505" t="s">
        <v>274</v>
      </c>
      <c r="Q1505" t="s">
        <v>275</v>
      </c>
      <c r="R1505" t="s">
        <v>11989</v>
      </c>
      <c r="Z1505" t="s">
        <v>75</v>
      </c>
      <c r="AA1505" t="s">
        <v>76</v>
      </c>
      <c r="AE1505" t="s">
        <v>117</v>
      </c>
      <c r="AF1505" t="s">
        <v>118</v>
      </c>
      <c r="AG1505" t="s">
        <v>97</v>
      </c>
      <c r="AH1505" t="s">
        <v>75</v>
      </c>
      <c r="AJ1505" t="s">
        <v>78</v>
      </c>
      <c r="AK1505" t="s">
        <v>79</v>
      </c>
      <c r="AL1505" t="s">
        <v>11990</v>
      </c>
      <c r="AM1505" t="s">
        <v>11991</v>
      </c>
      <c r="AN1505" t="s">
        <v>98</v>
      </c>
      <c r="AO1505" t="s">
        <v>78</v>
      </c>
      <c r="AP1505" t="s">
        <v>99</v>
      </c>
      <c r="AU1505" t="s">
        <v>100</v>
      </c>
      <c r="AV1505" t="s">
        <v>101</v>
      </c>
      <c r="AW1505" t="s">
        <v>102</v>
      </c>
      <c r="AX1505" t="s">
        <v>103</v>
      </c>
      <c r="AY1505" t="s">
        <v>11992</v>
      </c>
    </row>
    <row r="1506" spans="1:51" x14ac:dyDescent="0.25">
      <c r="A1506" t="s">
        <v>11993</v>
      </c>
      <c r="B1506" t="s">
        <v>11994</v>
      </c>
      <c r="C1506" t="s">
        <v>80</v>
      </c>
      <c r="D1506" t="s">
        <v>11995</v>
      </c>
      <c r="E1506" t="s">
        <v>4350</v>
      </c>
      <c r="F1506" t="s">
        <v>11996</v>
      </c>
      <c r="G1506" t="s">
        <v>11</v>
      </c>
      <c r="H1506" t="s">
        <v>110</v>
      </c>
      <c r="I1506" t="s">
        <v>281</v>
      </c>
      <c r="J1506" t="s">
        <v>271</v>
      </c>
      <c r="K1506" t="s">
        <v>272</v>
      </c>
      <c r="L1506" t="s">
        <v>123</v>
      </c>
      <c r="M1506" t="s">
        <v>13</v>
      </c>
      <c r="N1506" t="s">
        <v>11021</v>
      </c>
      <c r="O1506" t="s">
        <v>11997</v>
      </c>
      <c r="Q1506" t="s">
        <v>275</v>
      </c>
      <c r="R1506" t="s">
        <v>276</v>
      </c>
      <c r="Z1506" t="s">
        <v>75</v>
      </c>
      <c r="AA1506" t="s">
        <v>76</v>
      </c>
      <c r="AE1506" t="s">
        <v>117</v>
      </c>
      <c r="AF1506" t="s">
        <v>118</v>
      </c>
      <c r="AG1506" t="s">
        <v>97</v>
      </c>
      <c r="AH1506" t="s">
        <v>75</v>
      </c>
      <c r="AJ1506" t="s">
        <v>78</v>
      </c>
      <c r="AK1506" t="s">
        <v>79</v>
      </c>
      <c r="AL1506" t="s">
        <v>11998</v>
      </c>
      <c r="AM1506" t="s">
        <v>11999</v>
      </c>
      <c r="AN1506" t="s">
        <v>98</v>
      </c>
      <c r="AO1506" t="s">
        <v>75</v>
      </c>
      <c r="AP1506" t="s">
        <v>75</v>
      </c>
      <c r="AU1506" t="s">
        <v>100</v>
      </c>
      <c r="AY1506" t="s">
        <v>12000</v>
      </c>
    </row>
    <row r="1507" spans="1:51" x14ac:dyDescent="0.25">
      <c r="A1507" t="s">
        <v>12001</v>
      </c>
      <c r="B1507" t="s">
        <v>12002</v>
      </c>
      <c r="C1507" t="s">
        <v>80</v>
      </c>
      <c r="D1507" t="s">
        <v>2176</v>
      </c>
      <c r="E1507" t="s">
        <v>12003</v>
      </c>
      <c r="F1507" t="s">
        <v>12004</v>
      </c>
      <c r="G1507" t="s">
        <v>11</v>
      </c>
      <c r="H1507" t="s">
        <v>347</v>
      </c>
      <c r="J1507" t="s">
        <v>2748</v>
      </c>
      <c r="K1507" t="s">
        <v>2749</v>
      </c>
      <c r="L1507" t="s">
        <v>2750</v>
      </c>
      <c r="M1507" t="s">
        <v>13</v>
      </c>
      <c r="N1507" t="s">
        <v>6725</v>
      </c>
      <c r="O1507" t="s">
        <v>12005</v>
      </c>
      <c r="Q1507" t="s">
        <v>12006</v>
      </c>
      <c r="R1507" t="s">
        <v>12007</v>
      </c>
      <c r="Z1507" t="s">
        <v>75</v>
      </c>
      <c r="AA1507" t="s">
        <v>314</v>
      </c>
      <c r="AE1507" t="s">
        <v>117</v>
      </c>
      <c r="AF1507" t="s">
        <v>118</v>
      </c>
      <c r="AG1507" t="s">
        <v>97</v>
      </c>
      <c r="AH1507" t="s">
        <v>75</v>
      </c>
      <c r="AJ1507" t="s">
        <v>78</v>
      </c>
      <c r="AK1507" t="s">
        <v>79</v>
      </c>
      <c r="AL1507" t="s">
        <v>12008</v>
      </c>
      <c r="AM1507" t="s">
        <v>12009</v>
      </c>
      <c r="AN1507" t="s">
        <v>98</v>
      </c>
      <c r="AO1507" t="s">
        <v>75</v>
      </c>
      <c r="AP1507" t="s">
        <v>75</v>
      </c>
      <c r="AU1507" t="s">
        <v>100</v>
      </c>
      <c r="AY1507" t="s">
        <v>12010</v>
      </c>
    </row>
    <row r="1508" spans="1:51" x14ac:dyDescent="0.25">
      <c r="A1508" t="s">
        <v>12011</v>
      </c>
      <c r="B1508" t="s">
        <v>12012</v>
      </c>
      <c r="C1508" t="s">
        <v>9</v>
      </c>
      <c r="D1508" t="s">
        <v>12013</v>
      </c>
      <c r="E1508" t="s">
        <v>12014</v>
      </c>
      <c r="F1508" t="s">
        <v>12015</v>
      </c>
      <c r="G1508" t="s">
        <v>11</v>
      </c>
      <c r="H1508" t="s">
        <v>347</v>
      </c>
      <c r="J1508" t="s">
        <v>2748</v>
      </c>
      <c r="K1508" t="s">
        <v>2749</v>
      </c>
      <c r="L1508" t="s">
        <v>2750</v>
      </c>
      <c r="M1508" t="s">
        <v>13</v>
      </c>
      <c r="N1508" t="s">
        <v>4113</v>
      </c>
      <c r="O1508" t="s">
        <v>12016</v>
      </c>
      <c r="Q1508" t="s">
        <v>12017</v>
      </c>
      <c r="R1508" t="s">
        <v>12018</v>
      </c>
      <c r="Z1508" t="s">
        <v>75</v>
      </c>
      <c r="AA1508" t="s">
        <v>116</v>
      </c>
      <c r="AE1508" t="s">
        <v>117</v>
      </c>
      <c r="AF1508" t="s">
        <v>118</v>
      </c>
      <c r="AG1508" t="s">
        <v>97</v>
      </c>
      <c r="AH1508" t="s">
        <v>75</v>
      </c>
      <c r="AJ1508" t="s">
        <v>78</v>
      </c>
      <c r="AK1508" t="s">
        <v>79</v>
      </c>
      <c r="AL1508" t="s">
        <v>12019</v>
      </c>
      <c r="AM1508" t="s">
        <v>12020</v>
      </c>
      <c r="AN1508" t="s">
        <v>98</v>
      </c>
      <c r="AO1508" t="s">
        <v>75</v>
      </c>
      <c r="AP1508" t="s">
        <v>75</v>
      </c>
      <c r="AU1508" t="s">
        <v>100</v>
      </c>
      <c r="AY1508" t="s">
        <v>140</v>
      </c>
    </row>
    <row r="1509" spans="1:51" x14ac:dyDescent="0.25">
      <c r="A1509" t="s">
        <v>12021</v>
      </c>
      <c r="B1509" t="s">
        <v>12022</v>
      </c>
      <c r="C1509" t="s">
        <v>80</v>
      </c>
      <c r="D1509" t="s">
        <v>1282</v>
      </c>
      <c r="E1509" t="s">
        <v>12023</v>
      </c>
      <c r="F1509" t="s">
        <v>12024</v>
      </c>
      <c r="G1509" t="s">
        <v>11</v>
      </c>
      <c r="H1509" t="s">
        <v>347</v>
      </c>
      <c r="J1509" t="s">
        <v>2748</v>
      </c>
      <c r="K1509" t="s">
        <v>2749</v>
      </c>
      <c r="L1509" t="s">
        <v>2750</v>
      </c>
      <c r="M1509" t="s">
        <v>13</v>
      </c>
      <c r="N1509" t="s">
        <v>2133</v>
      </c>
      <c r="O1509" t="s">
        <v>12025</v>
      </c>
      <c r="Q1509" t="s">
        <v>2755</v>
      </c>
      <c r="R1509" t="s">
        <v>2756</v>
      </c>
      <c r="Z1509" t="s">
        <v>75</v>
      </c>
      <c r="AA1509" t="s">
        <v>236</v>
      </c>
      <c r="AE1509" t="s">
        <v>117</v>
      </c>
      <c r="AF1509" t="s">
        <v>118</v>
      </c>
      <c r="AG1509" t="s">
        <v>97</v>
      </c>
      <c r="AH1509" t="s">
        <v>75</v>
      </c>
      <c r="AJ1509" t="s">
        <v>78</v>
      </c>
      <c r="AK1509" t="s">
        <v>79</v>
      </c>
      <c r="AL1509" t="s">
        <v>12026</v>
      </c>
      <c r="AM1509" t="s">
        <v>12027</v>
      </c>
      <c r="AN1509" t="s">
        <v>98</v>
      </c>
      <c r="AO1509" t="s">
        <v>75</v>
      </c>
      <c r="AP1509" t="s">
        <v>75</v>
      </c>
      <c r="AU1509" t="s">
        <v>100</v>
      </c>
      <c r="AY1509" t="s">
        <v>140</v>
      </c>
    </row>
    <row r="1510" spans="1:51" x14ac:dyDescent="0.25">
      <c r="A1510" t="s">
        <v>12028</v>
      </c>
      <c r="B1510" t="s">
        <v>12029</v>
      </c>
      <c r="C1510" t="s">
        <v>9</v>
      </c>
      <c r="D1510" t="s">
        <v>12030</v>
      </c>
      <c r="E1510" t="s">
        <v>12031</v>
      </c>
      <c r="F1510" t="s">
        <v>12032</v>
      </c>
      <c r="G1510" t="s">
        <v>11</v>
      </c>
      <c r="H1510" t="s">
        <v>347</v>
      </c>
      <c r="J1510" t="s">
        <v>2748</v>
      </c>
      <c r="K1510" t="s">
        <v>2749</v>
      </c>
      <c r="L1510" t="s">
        <v>2750</v>
      </c>
      <c r="M1510" t="s">
        <v>13</v>
      </c>
      <c r="N1510" t="s">
        <v>2464</v>
      </c>
      <c r="O1510" t="s">
        <v>2754</v>
      </c>
      <c r="Q1510" t="s">
        <v>2755</v>
      </c>
      <c r="R1510" t="s">
        <v>2756</v>
      </c>
      <c r="Z1510" t="s">
        <v>75</v>
      </c>
      <c r="AA1510" t="s">
        <v>236</v>
      </c>
      <c r="AE1510" t="s">
        <v>117</v>
      </c>
      <c r="AF1510" t="s">
        <v>118</v>
      </c>
      <c r="AG1510" t="s">
        <v>97</v>
      </c>
      <c r="AH1510" t="s">
        <v>75</v>
      </c>
      <c r="AJ1510" t="s">
        <v>78</v>
      </c>
      <c r="AK1510" t="s">
        <v>79</v>
      </c>
      <c r="AL1510" t="s">
        <v>12033</v>
      </c>
      <c r="AM1510" t="s">
        <v>12034</v>
      </c>
      <c r="AN1510" t="s">
        <v>98</v>
      </c>
      <c r="AO1510" t="s">
        <v>75</v>
      </c>
      <c r="AP1510" t="s">
        <v>75</v>
      </c>
      <c r="AU1510" t="s">
        <v>100</v>
      </c>
      <c r="AY1510" t="s">
        <v>12035</v>
      </c>
    </row>
    <row r="1511" spans="1:51" x14ac:dyDescent="0.25">
      <c r="A1511" t="s">
        <v>12036</v>
      </c>
      <c r="B1511" t="s">
        <v>12037</v>
      </c>
      <c r="C1511" t="s">
        <v>80</v>
      </c>
      <c r="D1511" t="s">
        <v>12038</v>
      </c>
      <c r="E1511" t="s">
        <v>12039</v>
      </c>
      <c r="F1511" t="s">
        <v>12040</v>
      </c>
      <c r="G1511" t="s">
        <v>11</v>
      </c>
      <c r="H1511" t="s">
        <v>225</v>
      </c>
      <c r="J1511" t="s">
        <v>2946</v>
      </c>
      <c r="K1511" t="s">
        <v>2947</v>
      </c>
      <c r="N1511" t="s">
        <v>7712</v>
      </c>
      <c r="O1511" t="s">
        <v>12041</v>
      </c>
      <c r="Q1511" t="s">
        <v>12042</v>
      </c>
      <c r="R1511" t="s">
        <v>12043</v>
      </c>
      <c r="Z1511" t="s">
        <v>75</v>
      </c>
      <c r="AA1511" t="s">
        <v>76</v>
      </c>
      <c r="AE1511" t="s">
        <v>95</v>
      </c>
      <c r="AF1511" t="s">
        <v>96</v>
      </c>
      <c r="AG1511" t="s">
        <v>97</v>
      </c>
      <c r="AH1511" t="s">
        <v>75</v>
      </c>
      <c r="AJ1511" t="s">
        <v>78</v>
      </c>
      <c r="AK1511" t="s">
        <v>79</v>
      </c>
      <c r="AL1511" t="s">
        <v>12044</v>
      </c>
      <c r="AM1511" t="s">
        <v>12045</v>
      </c>
      <c r="AN1511" t="s">
        <v>98</v>
      </c>
      <c r="AO1511" t="s">
        <v>78</v>
      </c>
      <c r="AP1511" t="s">
        <v>99</v>
      </c>
      <c r="AU1511" t="s">
        <v>100</v>
      </c>
      <c r="AV1511" t="s">
        <v>101</v>
      </c>
      <c r="AW1511" t="s">
        <v>102</v>
      </c>
      <c r="AX1511" t="s">
        <v>103</v>
      </c>
      <c r="AY1511" t="s">
        <v>12046</v>
      </c>
    </row>
    <row r="1512" spans="1:51" x14ac:dyDescent="0.25">
      <c r="A1512" t="s">
        <v>12047</v>
      </c>
      <c r="B1512" t="s">
        <v>12048</v>
      </c>
      <c r="C1512" t="s">
        <v>9</v>
      </c>
      <c r="D1512" t="s">
        <v>12049</v>
      </c>
      <c r="E1512" t="s">
        <v>362</v>
      </c>
      <c r="F1512" t="s">
        <v>12050</v>
      </c>
      <c r="G1512" t="s">
        <v>11</v>
      </c>
      <c r="H1512" t="s">
        <v>12</v>
      </c>
      <c r="J1512" t="s">
        <v>12051</v>
      </c>
      <c r="K1512" t="s">
        <v>12052</v>
      </c>
      <c r="Z1512" t="s">
        <v>75</v>
      </c>
      <c r="AA1512" t="s">
        <v>76</v>
      </c>
      <c r="AE1512" t="s">
        <v>77</v>
      </c>
      <c r="AF1512" t="s">
        <v>77</v>
      </c>
      <c r="AG1512" t="s">
        <v>75</v>
      </c>
      <c r="AH1512" t="s">
        <v>75</v>
      </c>
      <c r="AJ1512" t="s">
        <v>78</v>
      </c>
      <c r="AK1512" t="s">
        <v>79</v>
      </c>
      <c r="AL1512" t="s">
        <v>12053</v>
      </c>
      <c r="AM1512" t="s">
        <v>12054</v>
      </c>
      <c r="AY1512" t="s">
        <v>12055</v>
      </c>
    </row>
    <row r="1513" spans="1:51" x14ac:dyDescent="0.25">
      <c r="A1513" t="s">
        <v>12056</v>
      </c>
      <c r="B1513" t="s">
        <v>12057</v>
      </c>
      <c r="C1513" t="s">
        <v>9</v>
      </c>
      <c r="D1513" t="s">
        <v>12058</v>
      </c>
      <c r="E1513" t="s">
        <v>12059</v>
      </c>
      <c r="F1513" t="s">
        <v>12060</v>
      </c>
      <c r="G1513" t="s">
        <v>11</v>
      </c>
      <c r="H1513" t="s">
        <v>12</v>
      </c>
      <c r="J1513" t="s">
        <v>12051</v>
      </c>
      <c r="K1513" t="s">
        <v>12052</v>
      </c>
      <c r="Z1513" t="s">
        <v>75</v>
      </c>
      <c r="AA1513" t="s">
        <v>76</v>
      </c>
      <c r="AE1513" t="s">
        <v>77</v>
      </c>
      <c r="AF1513" t="s">
        <v>77</v>
      </c>
      <c r="AG1513" t="s">
        <v>75</v>
      </c>
      <c r="AH1513" t="s">
        <v>75</v>
      </c>
      <c r="AJ1513" t="s">
        <v>78</v>
      </c>
      <c r="AK1513" t="s">
        <v>79</v>
      </c>
      <c r="AL1513" t="s">
        <v>12053</v>
      </c>
      <c r="AM1513" t="s">
        <v>12061</v>
      </c>
      <c r="AY1513" t="s">
        <v>12055</v>
      </c>
    </row>
    <row r="1514" spans="1:51" x14ac:dyDescent="0.25">
      <c r="A1514" t="s">
        <v>12062</v>
      </c>
      <c r="B1514" t="s">
        <v>12063</v>
      </c>
      <c r="C1514" t="s">
        <v>9</v>
      </c>
      <c r="D1514" t="s">
        <v>12064</v>
      </c>
      <c r="E1514" t="s">
        <v>2667</v>
      </c>
      <c r="F1514" t="s">
        <v>12065</v>
      </c>
      <c r="G1514" t="s">
        <v>11</v>
      </c>
      <c r="H1514" t="s">
        <v>12</v>
      </c>
      <c r="J1514" t="s">
        <v>12051</v>
      </c>
      <c r="K1514" t="s">
        <v>12052</v>
      </c>
      <c r="Z1514" t="s">
        <v>75</v>
      </c>
      <c r="AA1514" t="s">
        <v>76</v>
      </c>
      <c r="AE1514" t="s">
        <v>77</v>
      </c>
      <c r="AF1514" t="s">
        <v>77</v>
      </c>
      <c r="AG1514" t="s">
        <v>75</v>
      </c>
      <c r="AH1514" t="s">
        <v>75</v>
      </c>
      <c r="AJ1514" t="s">
        <v>78</v>
      </c>
      <c r="AK1514" t="s">
        <v>79</v>
      </c>
      <c r="AL1514" t="s">
        <v>12053</v>
      </c>
      <c r="AM1514" t="s">
        <v>12066</v>
      </c>
      <c r="AY1514" t="s">
        <v>12055</v>
      </c>
    </row>
    <row r="1515" spans="1:51" x14ac:dyDescent="0.25">
      <c r="A1515" t="s">
        <v>12067</v>
      </c>
      <c r="B1515" t="s">
        <v>12068</v>
      </c>
      <c r="C1515" t="s">
        <v>9</v>
      </c>
      <c r="D1515" t="s">
        <v>12069</v>
      </c>
      <c r="E1515" t="s">
        <v>12070</v>
      </c>
      <c r="F1515" t="s">
        <v>12071</v>
      </c>
      <c r="G1515" t="s">
        <v>11</v>
      </c>
      <c r="H1515" t="s">
        <v>12</v>
      </c>
      <c r="J1515" t="s">
        <v>12051</v>
      </c>
      <c r="K1515" t="s">
        <v>12052</v>
      </c>
      <c r="Z1515" t="s">
        <v>75</v>
      </c>
      <c r="AA1515" t="s">
        <v>76</v>
      </c>
      <c r="AE1515" t="s">
        <v>77</v>
      </c>
      <c r="AF1515" t="s">
        <v>77</v>
      </c>
      <c r="AG1515" t="s">
        <v>75</v>
      </c>
      <c r="AH1515" t="s">
        <v>75</v>
      </c>
      <c r="AJ1515" t="s">
        <v>78</v>
      </c>
      <c r="AK1515" t="s">
        <v>79</v>
      </c>
      <c r="AL1515" t="s">
        <v>12072</v>
      </c>
      <c r="AM1515" t="s">
        <v>12073</v>
      </c>
      <c r="AY1515" t="s">
        <v>12055</v>
      </c>
    </row>
    <row r="1516" spans="1:51" x14ac:dyDescent="0.25">
      <c r="A1516" t="s">
        <v>12074</v>
      </c>
      <c r="B1516" t="s">
        <v>12075</v>
      </c>
      <c r="C1516" t="s">
        <v>80</v>
      </c>
      <c r="D1516" t="s">
        <v>293</v>
      </c>
      <c r="E1516" t="s">
        <v>12076</v>
      </c>
      <c r="F1516" t="s">
        <v>12077</v>
      </c>
      <c r="G1516" t="s">
        <v>11</v>
      </c>
      <c r="H1516" t="s">
        <v>1746</v>
      </c>
      <c r="I1516" t="s">
        <v>281</v>
      </c>
      <c r="J1516" t="s">
        <v>1747</v>
      </c>
      <c r="K1516" t="s">
        <v>1748</v>
      </c>
      <c r="L1516" t="s">
        <v>1749</v>
      </c>
      <c r="M1516" t="s">
        <v>299</v>
      </c>
      <c r="N1516" t="s">
        <v>4113</v>
      </c>
      <c r="O1516" t="s">
        <v>12078</v>
      </c>
      <c r="Q1516" t="s">
        <v>12079</v>
      </c>
      <c r="R1516" t="s">
        <v>12080</v>
      </c>
      <c r="V1516" t="s">
        <v>12081</v>
      </c>
      <c r="Z1516" t="s">
        <v>75</v>
      </c>
      <c r="AA1516" t="s">
        <v>236</v>
      </c>
      <c r="AE1516" t="s">
        <v>75</v>
      </c>
      <c r="AF1516" t="s">
        <v>75</v>
      </c>
      <c r="AG1516" t="s">
        <v>75</v>
      </c>
      <c r="AH1516" t="s">
        <v>75</v>
      </c>
      <c r="AJ1516" t="s">
        <v>78</v>
      </c>
      <c r="AK1516" t="s">
        <v>79</v>
      </c>
      <c r="AL1516" t="s">
        <v>12082</v>
      </c>
      <c r="AM1516" t="s">
        <v>12083</v>
      </c>
      <c r="AN1516" t="s">
        <v>98</v>
      </c>
      <c r="AO1516" t="s">
        <v>75</v>
      </c>
      <c r="AP1516" t="s">
        <v>75</v>
      </c>
      <c r="AU1516" t="s">
        <v>100</v>
      </c>
      <c r="AY1516" t="s">
        <v>532</v>
      </c>
    </row>
    <row r="1517" spans="1:51" x14ac:dyDescent="0.25">
      <c r="A1517" t="s">
        <v>12084</v>
      </c>
      <c r="B1517" t="s">
        <v>12085</v>
      </c>
      <c r="C1517" t="s">
        <v>80</v>
      </c>
      <c r="D1517" t="s">
        <v>12086</v>
      </c>
      <c r="E1517" t="s">
        <v>12087</v>
      </c>
      <c r="F1517" t="s">
        <v>12088</v>
      </c>
      <c r="G1517" t="s">
        <v>11</v>
      </c>
      <c r="H1517" t="s">
        <v>110</v>
      </c>
      <c r="I1517" t="s">
        <v>111</v>
      </c>
      <c r="J1517" t="s">
        <v>1850</v>
      </c>
      <c r="K1517" t="s">
        <v>1851</v>
      </c>
      <c r="L1517" t="s">
        <v>1775</v>
      </c>
      <c r="M1517" t="s">
        <v>13</v>
      </c>
      <c r="N1517" t="s">
        <v>1254</v>
      </c>
      <c r="O1517" t="s">
        <v>12089</v>
      </c>
      <c r="Q1517" t="s">
        <v>1804</v>
      </c>
      <c r="Z1517" t="s">
        <v>75</v>
      </c>
      <c r="AA1517" t="s">
        <v>527</v>
      </c>
      <c r="AB1517" t="s">
        <v>1853</v>
      </c>
      <c r="AC1517" t="s">
        <v>688</v>
      </c>
      <c r="AE1517" t="s">
        <v>117</v>
      </c>
      <c r="AF1517" t="s">
        <v>118</v>
      </c>
      <c r="AG1517" t="s">
        <v>97</v>
      </c>
      <c r="AH1517" t="s">
        <v>75</v>
      </c>
      <c r="AJ1517" t="s">
        <v>78</v>
      </c>
      <c r="AK1517" t="s">
        <v>79</v>
      </c>
      <c r="AL1517" t="s">
        <v>12090</v>
      </c>
      <c r="AM1517" t="s">
        <v>12091</v>
      </c>
      <c r="AN1517" t="s">
        <v>98</v>
      </c>
      <c r="AO1517" t="s">
        <v>75</v>
      </c>
      <c r="AP1517" t="s">
        <v>75</v>
      </c>
      <c r="AU1517" t="s">
        <v>100</v>
      </c>
      <c r="AY1517" t="s">
        <v>12092</v>
      </c>
    </row>
    <row r="1518" spans="1:51" x14ac:dyDescent="0.25">
      <c r="A1518" t="s">
        <v>12093</v>
      </c>
      <c r="B1518" t="s">
        <v>12094</v>
      </c>
      <c r="C1518" t="s">
        <v>80</v>
      </c>
      <c r="D1518" t="s">
        <v>12095</v>
      </c>
      <c r="E1518" t="s">
        <v>12096</v>
      </c>
      <c r="F1518" t="s">
        <v>12097</v>
      </c>
      <c r="G1518" t="s">
        <v>11</v>
      </c>
      <c r="H1518" t="s">
        <v>110</v>
      </c>
      <c r="I1518" t="s">
        <v>201</v>
      </c>
      <c r="J1518" t="s">
        <v>1687</v>
      </c>
      <c r="K1518" t="s">
        <v>1688</v>
      </c>
      <c r="L1518" t="s">
        <v>1689</v>
      </c>
      <c r="M1518" t="s">
        <v>1171</v>
      </c>
      <c r="N1518" t="s">
        <v>12098</v>
      </c>
      <c r="Z1518" t="s">
        <v>75</v>
      </c>
      <c r="AA1518" t="s">
        <v>116</v>
      </c>
      <c r="AE1518" t="s">
        <v>5085</v>
      </c>
      <c r="AF1518" t="s">
        <v>118</v>
      </c>
      <c r="AG1518" t="s">
        <v>690</v>
      </c>
      <c r="AH1518" t="s">
        <v>75</v>
      </c>
      <c r="AJ1518" t="s">
        <v>78</v>
      </c>
      <c r="AK1518" t="s">
        <v>79</v>
      </c>
      <c r="AL1518" t="s">
        <v>12099</v>
      </c>
      <c r="AM1518" t="s">
        <v>12100</v>
      </c>
      <c r="AN1518" t="s">
        <v>98</v>
      </c>
      <c r="AO1518" t="s">
        <v>75</v>
      </c>
      <c r="AP1518" t="s">
        <v>75</v>
      </c>
      <c r="AU1518" t="s">
        <v>100</v>
      </c>
      <c r="AY1518" t="s">
        <v>140</v>
      </c>
    </row>
    <row r="1519" spans="1:51" x14ac:dyDescent="0.25">
      <c r="A1519" t="s">
        <v>12101</v>
      </c>
      <c r="B1519" t="s">
        <v>12102</v>
      </c>
      <c r="C1519" t="s">
        <v>80</v>
      </c>
      <c r="D1519" t="s">
        <v>84</v>
      </c>
      <c r="E1519" t="s">
        <v>12103</v>
      </c>
      <c r="F1519" t="s">
        <v>12104</v>
      </c>
      <c r="G1519" t="s">
        <v>11</v>
      </c>
      <c r="H1519" t="s">
        <v>110</v>
      </c>
      <c r="I1519" t="s">
        <v>201</v>
      </c>
      <c r="J1519" t="s">
        <v>1687</v>
      </c>
      <c r="K1519" t="s">
        <v>1688</v>
      </c>
      <c r="L1519" t="s">
        <v>1689</v>
      </c>
      <c r="M1519" t="s">
        <v>1171</v>
      </c>
      <c r="N1519" t="s">
        <v>7186</v>
      </c>
      <c r="Z1519" t="s">
        <v>75</v>
      </c>
      <c r="AA1519" t="s">
        <v>236</v>
      </c>
      <c r="AE1519" t="s">
        <v>5085</v>
      </c>
      <c r="AF1519" t="s">
        <v>118</v>
      </c>
      <c r="AG1519" t="s">
        <v>690</v>
      </c>
      <c r="AH1519" t="s">
        <v>75</v>
      </c>
      <c r="AJ1519" t="s">
        <v>78</v>
      </c>
      <c r="AK1519" t="s">
        <v>79</v>
      </c>
      <c r="AL1519" t="s">
        <v>12105</v>
      </c>
      <c r="AM1519" t="s">
        <v>12106</v>
      </c>
      <c r="AN1519" t="s">
        <v>98</v>
      </c>
      <c r="AO1519" t="s">
        <v>75</v>
      </c>
      <c r="AP1519" t="s">
        <v>75</v>
      </c>
      <c r="AU1519" t="s">
        <v>100</v>
      </c>
      <c r="AY1519" t="s">
        <v>140</v>
      </c>
    </row>
    <row r="1520" spans="1:51" x14ac:dyDescent="0.25">
      <c r="A1520" t="s">
        <v>12107</v>
      </c>
      <c r="B1520" t="s">
        <v>12108</v>
      </c>
      <c r="C1520" t="s">
        <v>80</v>
      </c>
      <c r="D1520" t="s">
        <v>12109</v>
      </c>
      <c r="E1520" t="s">
        <v>12110</v>
      </c>
      <c r="F1520" t="s">
        <v>12111</v>
      </c>
      <c r="G1520" t="s">
        <v>11</v>
      </c>
      <c r="H1520" t="s">
        <v>110</v>
      </c>
      <c r="I1520" t="s">
        <v>111</v>
      </c>
      <c r="J1520" t="s">
        <v>1687</v>
      </c>
      <c r="K1520" t="s">
        <v>1688</v>
      </c>
      <c r="L1520" t="s">
        <v>1689</v>
      </c>
      <c r="M1520" t="s">
        <v>1171</v>
      </c>
      <c r="N1520" t="s">
        <v>4255</v>
      </c>
      <c r="Z1520" t="s">
        <v>75</v>
      </c>
      <c r="AA1520" t="s">
        <v>116</v>
      </c>
      <c r="AE1520" t="s">
        <v>5085</v>
      </c>
      <c r="AF1520" t="s">
        <v>118</v>
      </c>
      <c r="AG1520" t="s">
        <v>690</v>
      </c>
      <c r="AH1520" t="s">
        <v>75</v>
      </c>
      <c r="AJ1520" t="s">
        <v>78</v>
      </c>
      <c r="AK1520" t="s">
        <v>79</v>
      </c>
      <c r="AL1520" t="s">
        <v>12112</v>
      </c>
      <c r="AM1520" t="s">
        <v>12113</v>
      </c>
      <c r="AN1520" t="s">
        <v>98</v>
      </c>
      <c r="AO1520" t="s">
        <v>75</v>
      </c>
      <c r="AP1520" t="s">
        <v>75</v>
      </c>
      <c r="AU1520" t="s">
        <v>100</v>
      </c>
      <c r="AY1520" t="s">
        <v>12114</v>
      </c>
    </row>
    <row r="1521" spans="1:51" x14ac:dyDescent="0.25">
      <c r="A1521" t="s">
        <v>12115</v>
      </c>
      <c r="B1521" t="s">
        <v>12116</v>
      </c>
      <c r="C1521" t="s">
        <v>80</v>
      </c>
      <c r="D1521" t="s">
        <v>12117</v>
      </c>
      <c r="E1521" t="s">
        <v>12118</v>
      </c>
      <c r="F1521" t="s">
        <v>12119</v>
      </c>
      <c r="G1521" t="s">
        <v>11</v>
      </c>
      <c r="H1521" t="s">
        <v>110</v>
      </c>
      <c r="I1521" t="s">
        <v>111</v>
      </c>
      <c r="J1521" t="s">
        <v>12120</v>
      </c>
      <c r="K1521" t="s">
        <v>12121</v>
      </c>
      <c r="L1521" t="s">
        <v>455</v>
      </c>
      <c r="M1521" t="s">
        <v>456</v>
      </c>
      <c r="N1521" t="s">
        <v>6388</v>
      </c>
      <c r="O1521" t="s">
        <v>12122</v>
      </c>
      <c r="Q1521" t="s">
        <v>12123</v>
      </c>
      <c r="R1521" t="s">
        <v>12124</v>
      </c>
      <c r="S1521" t="s">
        <v>12125</v>
      </c>
      <c r="U1521" t="s">
        <v>12125</v>
      </c>
      <c r="V1521" t="s">
        <v>12126</v>
      </c>
      <c r="Z1521" t="s">
        <v>75</v>
      </c>
      <c r="AA1521" t="s">
        <v>116</v>
      </c>
      <c r="AE1521" t="s">
        <v>302</v>
      </c>
      <c r="AF1521" t="s">
        <v>118</v>
      </c>
      <c r="AG1521" t="s">
        <v>303</v>
      </c>
      <c r="AH1521" t="s">
        <v>75</v>
      </c>
      <c r="AJ1521" t="s">
        <v>78</v>
      </c>
      <c r="AK1521" t="s">
        <v>79</v>
      </c>
      <c r="AL1521" t="s">
        <v>12127</v>
      </c>
      <c r="AM1521" t="s">
        <v>12128</v>
      </c>
      <c r="AN1521" t="s">
        <v>98</v>
      </c>
      <c r="AO1521" t="s">
        <v>75</v>
      </c>
      <c r="AP1521" t="s">
        <v>75</v>
      </c>
      <c r="AU1521" t="s">
        <v>100</v>
      </c>
      <c r="AY1521" t="s">
        <v>387</v>
      </c>
    </row>
    <row r="1522" spans="1:51" x14ac:dyDescent="0.25">
      <c r="A1522" t="s">
        <v>12129</v>
      </c>
      <c r="B1522" t="s">
        <v>12130</v>
      </c>
      <c r="C1522" t="s">
        <v>80</v>
      </c>
      <c r="D1522" t="s">
        <v>355</v>
      </c>
      <c r="E1522" t="s">
        <v>3289</v>
      </c>
      <c r="F1522" t="s">
        <v>12131</v>
      </c>
      <c r="G1522" t="s">
        <v>11</v>
      </c>
      <c r="H1522" t="s">
        <v>110</v>
      </c>
      <c r="I1522" t="s">
        <v>111</v>
      </c>
      <c r="J1522" t="s">
        <v>12120</v>
      </c>
      <c r="K1522" t="s">
        <v>12121</v>
      </c>
      <c r="L1522" t="s">
        <v>455</v>
      </c>
      <c r="M1522" t="s">
        <v>456</v>
      </c>
      <c r="N1522" t="s">
        <v>5531</v>
      </c>
      <c r="O1522" t="s">
        <v>12122</v>
      </c>
      <c r="Q1522" t="s">
        <v>12123</v>
      </c>
      <c r="R1522" t="s">
        <v>12124</v>
      </c>
      <c r="S1522" t="s">
        <v>12125</v>
      </c>
      <c r="U1522" t="s">
        <v>12125</v>
      </c>
      <c r="V1522" t="s">
        <v>12126</v>
      </c>
      <c r="Z1522" t="s">
        <v>75</v>
      </c>
      <c r="AA1522" t="s">
        <v>116</v>
      </c>
      <c r="AE1522" t="s">
        <v>302</v>
      </c>
      <c r="AF1522" t="s">
        <v>118</v>
      </c>
      <c r="AG1522" t="s">
        <v>303</v>
      </c>
      <c r="AH1522" t="s">
        <v>75</v>
      </c>
      <c r="AJ1522" t="s">
        <v>78</v>
      </c>
      <c r="AK1522" t="s">
        <v>79</v>
      </c>
      <c r="AL1522" t="s">
        <v>12132</v>
      </c>
      <c r="AM1522" t="s">
        <v>12133</v>
      </c>
      <c r="AN1522" t="s">
        <v>98</v>
      </c>
      <c r="AO1522" t="s">
        <v>75</v>
      </c>
      <c r="AP1522" t="s">
        <v>75</v>
      </c>
      <c r="AU1522" t="s">
        <v>100</v>
      </c>
      <c r="AY1522" t="s">
        <v>12134</v>
      </c>
    </row>
    <row r="1523" spans="1:51" x14ac:dyDescent="0.25">
      <c r="A1523" t="s">
        <v>12135</v>
      </c>
      <c r="B1523" t="s">
        <v>12136</v>
      </c>
      <c r="C1523" t="s">
        <v>80</v>
      </c>
      <c r="D1523" t="s">
        <v>12137</v>
      </c>
      <c r="E1523" t="s">
        <v>12138</v>
      </c>
      <c r="F1523" t="s">
        <v>12139</v>
      </c>
      <c r="G1523" t="s">
        <v>11</v>
      </c>
      <c r="H1523" t="s">
        <v>110</v>
      </c>
      <c r="I1523" t="s">
        <v>111</v>
      </c>
      <c r="J1523" t="s">
        <v>12120</v>
      </c>
      <c r="K1523" t="s">
        <v>12121</v>
      </c>
      <c r="L1523" t="s">
        <v>455</v>
      </c>
      <c r="M1523" t="s">
        <v>456</v>
      </c>
      <c r="N1523" t="s">
        <v>9125</v>
      </c>
      <c r="O1523" t="s">
        <v>12122</v>
      </c>
      <c r="Q1523" t="s">
        <v>12123</v>
      </c>
      <c r="R1523" t="s">
        <v>12140</v>
      </c>
      <c r="S1523" t="s">
        <v>12125</v>
      </c>
      <c r="U1523" t="s">
        <v>12125</v>
      </c>
      <c r="V1523" t="s">
        <v>12126</v>
      </c>
      <c r="Z1523" t="s">
        <v>75</v>
      </c>
      <c r="AA1523" t="s">
        <v>116</v>
      </c>
      <c r="AE1523" t="s">
        <v>302</v>
      </c>
      <c r="AF1523" t="s">
        <v>118</v>
      </c>
      <c r="AG1523" t="s">
        <v>303</v>
      </c>
      <c r="AH1523" t="s">
        <v>75</v>
      </c>
      <c r="AJ1523" t="s">
        <v>78</v>
      </c>
      <c r="AK1523" t="s">
        <v>79</v>
      </c>
      <c r="AL1523" t="s">
        <v>12141</v>
      </c>
      <c r="AM1523" t="s">
        <v>12142</v>
      </c>
      <c r="AN1523" t="s">
        <v>98</v>
      </c>
      <c r="AO1523" t="s">
        <v>75</v>
      </c>
      <c r="AP1523" t="s">
        <v>75</v>
      </c>
      <c r="AU1523" t="s">
        <v>100</v>
      </c>
      <c r="AY1523" t="s">
        <v>12143</v>
      </c>
    </row>
    <row r="1524" spans="1:51" x14ac:dyDescent="0.25">
      <c r="A1524" t="s">
        <v>12144</v>
      </c>
      <c r="B1524" t="s">
        <v>12145</v>
      </c>
      <c r="C1524" t="s">
        <v>80</v>
      </c>
      <c r="D1524" t="s">
        <v>91</v>
      </c>
      <c r="E1524" t="s">
        <v>12146</v>
      </c>
      <c r="F1524" t="s">
        <v>12147</v>
      </c>
      <c r="G1524" t="s">
        <v>11</v>
      </c>
      <c r="H1524" t="s">
        <v>110</v>
      </c>
      <c r="I1524" t="s">
        <v>111</v>
      </c>
      <c r="J1524" t="s">
        <v>12120</v>
      </c>
      <c r="K1524" t="s">
        <v>12121</v>
      </c>
      <c r="L1524" t="s">
        <v>455</v>
      </c>
      <c r="M1524" t="s">
        <v>456</v>
      </c>
      <c r="N1524" t="s">
        <v>3555</v>
      </c>
      <c r="O1524" t="s">
        <v>12148</v>
      </c>
      <c r="Q1524" t="s">
        <v>12123</v>
      </c>
      <c r="R1524" t="s">
        <v>12149</v>
      </c>
      <c r="S1524" t="s">
        <v>12150</v>
      </c>
      <c r="V1524" t="s">
        <v>12126</v>
      </c>
      <c r="Z1524" t="s">
        <v>75</v>
      </c>
      <c r="AA1524" t="s">
        <v>116</v>
      </c>
      <c r="AE1524" t="s">
        <v>302</v>
      </c>
      <c r="AF1524" t="s">
        <v>118</v>
      </c>
      <c r="AG1524" t="s">
        <v>303</v>
      </c>
      <c r="AH1524" t="s">
        <v>75</v>
      </c>
      <c r="AJ1524" t="s">
        <v>78</v>
      </c>
      <c r="AK1524" t="s">
        <v>79</v>
      </c>
      <c r="AL1524" t="s">
        <v>12151</v>
      </c>
      <c r="AM1524" t="s">
        <v>12152</v>
      </c>
      <c r="AN1524" t="s">
        <v>98</v>
      </c>
      <c r="AO1524" t="s">
        <v>75</v>
      </c>
      <c r="AP1524" t="s">
        <v>75</v>
      </c>
      <c r="AU1524" t="s">
        <v>100</v>
      </c>
      <c r="AY1524" t="s">
        <v>1518</v>
      </c>
    </row>
    <row r="1525" spans="1:51" x14ac:dyDescent="0.25">
      <c r="A1525" t="s">
        <v>12153</v>
      </c>
      <c r="B1525" t="s">
        <v>12154</v>
      </c>
      <c r="C1525" t="s">
        <v>80</v>
      </c>
      <c r="D1525" t="s">
        <v>1429</v>
      </c>
      <c r="E1525" t="s">
        <v>12155</v>
      </c>
      <c r="F1525" t="s">
        <v>12156</v>
      </c>
      <c r="G1525" t="s">
        <v>11</v>
      </c>
      <c r="H1525" t="s">
        <v>110</v>
      </c>
      <c r="J1525" t="s">
        <v>489</v>
      </c>
      <c r="K1525" t="s">
        <v>490</v>
      </c>
      <c r="L1525" t="s">
        <v>204</v>
      </c>
      <c r="M1525" t="s">
        <v>205</v>
      </c>
      <c r="N1525" t="s">
        <v>4949</v>
      </c>
      <c r="O1525" t="s">
        <v>12157</v>
      </c>
      <c r="Q1525" t="s">
        <v>493</v>
      </c>
      <c r="R1525" t="s">
        <v>494</v>
      </c>
      <c r="U1525" t="s">
        <v>12158</v>
      </c>
      <c r="V1525" t="s">
        <v>12159</v>
      </c>
      <c r="Z1525" t="s">
        <v>75</v>
      </c>
      <c r="AA1525" t="s">
        <v>76</v>
      </c>
      <c r="AE1525" t="s">
        <v>495</v>
      </c>
      <c r="AF1525" t="s">
        <v>118</v>
      </c>
      <c r="AG1525" t="s">
        <v>213</v>
      </c>
      <c r="AH1525" t="s">
        <v>75</v>
      </c>
      <c r="AJ1525" t="s">
        <v>78</v>
      </c>
      <c r="AK1525" t="s">
        <v>79</v>
      </c>
      <c r="AL1525" t="s">
        <v>12160</v>
      </c>
      <c r="AM1525" t="s">
        <v>12161</v>
      </c>
      <c r="AN1525" t="s">
        <v>98</v>
      </c>
      <c r="AO1525" t="s">
        <v>75</v>
      </c>
      <c r="AP1525" t="s">
        <v>75</v>
      </c>
      <c r="AU1525" t="s">
        <v>100</v>
      </c>
      <c r="AY1525" t="s">
        <v>140</v>
      </c>
    </row>
    <row r="1526" spans="1:51" x14ac:dyDescent="0.25">
      <c r="A1526" t="s">
        <v>12162</v>
      </c>
      <c r="B1526" t="s">
        <v>12163</v>
      </c>
      <c r="C1526" t="s">
        <v>80</v>
      </c>
      <c r="D1526" t="s">
        <v>646</v>
      </c>
      <c r="E1526" t="s">
        <v>12164</v>
      </c>
      <c r="F1526" t="s">
        <v>12165</v>
      </c>
      <c r="G1526" t="s">
        <v>11</v>
      </c>
      <c r="H1526" t="s">
        <v>110</v>
      </c>
      <c r="J1526" t="s">
        <v>12166</v>
      </c>
      <c r="K1526" t="s">
        <v>12167</v>
      </c>
      <c r="L1526" t="s">
        <v>12168</v>
      </c>
      <c r="M1526" t="s">
        <v>731</v>
      </c>
      <c r="N1526" t="s">
        <v>2894</v>
      </c>
      <c r="O1526" t="s">
        <v>12169</v>
      </c>
      <c r="Q1526" t="s">
        <v>12170</v>
      </c>
      <c r="R1526" t="s">
        <v>12171</v>
      </c>
      <c r="S1526" t="s">
        <v>12172</v>
      </c>
      <c r="V1526" t="s">
        <v>12173</v>
      </c>
      <c r="Z1526" t="s">
        <v>75</v>
      </c>
      <c r="AA1526" t="s">
        <v>116</v>
      </c>
      <c r="AE1526" t="s">
        <v>161</v>
      </c>
      <c r="AF1526" t="s">
        <v>118</v>
      </c>
      <c r="AG1526" t="s">
        <v>77</v>
      </c>
      <c r="AH1526" t="s">
        <v>75</v>
      </c>
      <c r="AJ1526" t="s">
        <v>78</v>
      </c>
      <c r="AK1526" t="s">
        <v>79</v>
      </c>
      <c r="AL1526" t="s">
        <v>12174</v>
      </c>
      <c r="AM1526" t="s">
        <v>12175</v>
      </c>
      <c r="AN1526" t="s">
        <v>98</v>
      </c>
      <c r="AO1526" t="s">
        <v>75</v>
      </c>
      <c r="AP1526" t="s">
        <v>75</v>
      </c>
      <c r="AU1526" t="s">
        <v>100</v>
      </c>
      <c r="AY1526" t="s">
        <v>140</v>
      </c>
    </row>
    <row r="1527" spans="1:51" x14ac:dyDescent="0.25">
      <c r="A1527" t="s">
        <v>12176</v>
      </c>
      <c r="B1527" t="s">
        <v>12177</v>
      </c>
      <c r="C1527" t="s">
        <v>80</v>
      </c>
      <c r="D1527" t="s">
        <v>12178</v>
      </c>
      <c r="E1527" t="s">
        <v>12179</v>
      </c>
      <c r="F1527" t="s">
        <v>12180</v>
      </c>
      <c r="G1527" t="s">
        <v>11</v>
      </c>
      <c r="H1527" t="s">
        <v>110</v>
      </c>
      <c r="J1527" t="s">
        <v>12166</v>
      </c>
      <c r="K1527" t="s">
        <v>12167</v>
      </c>
      <c r="L1527" t="s">
        <v>12168</v>
      </c>
      <c r="M1527" t="s">
        <v>731</v>
      </c>
      <c r="N1527" t="s">
        <v>4255</v>
      </c>
      <c r="O1527" t="s">
        <v>12181</v>
      </c>
      <c r="Q1527" t="s">
        <v>12170</v>
      </c>
      <c r="R1527" t="s">
        <v>12171</v>
      </c>
      <c r="S1527" t="s">
        <v>12182</v>
      </c>
      <c r="U1527" t="s">
        <v>12182</v>
      </c>
      <c r="V1527" t="s">
        <v>12183</v>
      </c>
      <c r="Z1527" t="s">
        <v>75</v>
      </c>
      <c r="AA1527" t="s">
        <v>76</v>
      </c>
      <c r="AE1527" t="s">
        <v>161</v>
      </c>
      <c r="AF1527" t="s">
        <v>118</v>
      </c>
      <c r="AG1527" t="s">
        <v>77</v>
      </c>
      <c r="AH1527" t="s">
        <v>75</v>
      </c>
      <c r="AJ1527" t="s">
        <v>78</v>
      </c>
      <c r="AK1527" t="s">
        <v>79</v>
      </c>
      <c r="AL1527" t="s">
        <v>12184</v>
      </c>
      <c r="AM1527" t="s">
        <v>12185</v>
      </c>
      <c r="AN1527" t="s">
        <v>98</v>
      </c>
      <c r="AO1527" t="s">
        <v>75</v>
      </c>
      <c r="AP1527" t="s">
        <v>75</v>
      </c>
      <c r="AU1527" t="s">
        <v>100</v>
      </c>
      <c r="AY1527" t="s">
        <v>140</v>
      </c>
    </row>
    <row r="1528" spans="1:51" x14ac:dyDescent="0.25">
      <c r="A1528" t="s">
        <v>12186</v>
      </c>
      <c r="B1528" t="s">
        <v>12187</v>
      </c>
      <c r="C1528" t="s">
        <v>80</v>
      </c>
      <c r="D1528" t="s">
        <v>355</v>
      </c>
      <c r="E1528" t="s">
        <v>2470</v>
      </c>
      <c r="F1528" t="s">
        <v>12188</v>
      </c>
      <c r="G1528" t="s">
        <v>11</v>
      </c>
      <c r="H1528" t="s">
        <v>110</v>
      </c>
      <c r="I1528" t="s">
        <v>111</v>
      </c>
      <c r="J1528" t="s">
        <v>1850</v>
      </c>
      <c r="K1528" t="s">
        <v>1851</v>
      </c>
      <c r="L1528" t="s">
        <v>1775</v>
      </c>
      <c r="M1528" t="s">
        <v>13</v>
      </c>
      <c r="N1528" t="s">
        <v>5012</v>
      </c>
      <c r="O1528" t="s">
        <v>12189</v>
      </c>
      <c r="Q1528" t="s">
        <v>2471</v>
      </c>
      <c r="R1528" t="s">
        <v>12190</v>
      </c>
      <c r="S1528" t="s">
        <v>12191</v>
      </c>
      <c r="V1528" t="s">
        <v>2472</v>
      </c>
      <c r="Z1528" t="s">
        <v>75</v>
      </c>
      <c r="AA1528" t="s">
        <v>527</v>
      </c>
      <c r="AB1528" t="s">
        <v>12192</v>
      </c>
      <c r="AC1528" t="s">
        <v>12193</v>
      </c>
      <c r="AE1528" t="s">
        <v>117</v>
      </c>
      <c r="AF1528" t="s">
        <v>118</v>
      </c>
      <c r="AG1528" t="s">
        <v>97</v>
      </c>
      <c r="AH1528" t="s">
        <v>75</v>
      </c>
      <c r="AJ1528" t="s">
        <v>78</v>
      </c>
      <c r="AK1528" t="s">
        <v>79</v>
      </c>
      <c r="AL1528" t="s">
        <v>12194</v>
      </c>
      <c r="AM1528" t="s">
        <v>12195</v>
      </c>
      <c r="AN1528" t="s">
        <v>98</v>
      </c>
      <c r="AO1528" t="s">
        <v>75</v>
      </c>
      <c r="AP1528" t="s">
        <v>75</v>
      </c>
      <c r="AU1528" t="s">
        <v>100</v>
      </c>
      <c r="AY1528" t="s">
        <v>828</v>
      </c>
    </row>
    <row r="1529" spans="1:51" x14ac:dyDescent="0.25">
      <c r="A1529" t="s">
        <v>12196</v>
      </c>
      <c r="B1529" t="s">
        <v>12197</v>
      </c>
      <c r="C1529" t="s">
        <v>9</v>
      </c>
      <c r="D1529" t="s">
        <v>12198</v>
      </c>
      <c r="E1529" t="s">
        <v>12199</v>
      </c>
      <c r="F1529" t="s">
        <v>12200</v>
      </c>
      <c r="G1529" t="s">
        <v>11</v>
      </c>
      <c r="H1529" t="s">
        <v>110</v>
      </c>
      <c r="I1529" t="s">
        <v>201</v>
      </c>
      <c r="J1529" t="s">
        <v>728</v>
      </c>
      <c r="K1529" t="s">
        <v>729</v>
      </c>
      <c r="L1529" t="s">
        <v>730</v>
      </c>
      <c r="M1529" t="s">
        <v>731</v>
      </c>
      <c r="N1529" t="s">
        <v>1560</v>
      </c>
      <c r="O1529" t="s">
        <v>12201</v>
      </c>
      <c r="Q1529" t="s">
        <v>733</v>
      </c>
      <c r="R1529" t="s">
        <v>734</v>
      </c>
      <c r="S1529" t="s">
        <v>12202</v>
      </c>
      <c r="V1529" t="s">
        <v>12203</v>
      </c>
      <c r="Z1529" t="s">
        <v>75</v>
      </c>
      <c r="AA1529" t="s">
        <v>76</v>
      </c>
      <c r="AE1529" t="s">
        <v>161</v>
      </c>
      <c r="AF1529" t="s">
        <v>118</v>
      </c>
      <c r="AG1529" t="s">
        <v>77</v>
      </c>
      <c r="AH1529" t="s">
        <v>75</v>
      </c>
      <c r="AJ1529" t="s">
        <v>78</v>
      </c>
      <c r="AK1529" t="s">
        <v>79</v>
      </c>
      <c r="AL1529" t="s">
        <v>12204</v>
      </c>
      <c r="AM1529" t="s">
        <v>12205</v>
      </c>
      <c r="AN1529" t="s">
        <v>98</v>
      </c>
      <c r="AO1529" t="s">
        <v>75</v>
      </c>
      <c r="AP1529" t="s">
        <v>75</v>
      </c>
      <c r="AU1529" t="s">
        <v>100</v>
      </c>
      <c r="AY1529" t="s">
        <v>140</v>
      </c>
    </row>
    <row r="1530" spans="1:51" x14ac:dyDescent="0.25">
      <c r="A1530" t="s">
        <v>12206</v>
      </c>
      <c r="B1530" t="s">
        <v>12207</v>
      </c>
      <c r="C1530" t="s">
        <v>9</v>
      </c>
      <c r="D1530" t="s">
        <v>12208</v>
      </c>
      <c r="E1530" t="s">
        <v>12209</v>
      </c>
      <c r="F1530" t="s">
        <v>12210</v>
      </c>
      <c r="G1530" t="s">
        <v>11</v>
      </c>
      <c r="H1530" t="s">
        <v>110</v>
      </c>
      <c r="I1530" t="s">
        <v>201</v>
      </c>
      <c r="J1530" t="s">
        <v>12211</v>
      </c>
      <c r="K1530" t="s">
        <v>12212</v>
      </c>
      <c r="L1530" t="s">
        <v>443</v>
      </c>
      <c r="M1530" t="s">
        <v>299</v>
      </c>
      <c r="N1530" t="s">
        <v>9113</v>
      </c>
      <c r="O1530" t="s">
        <v>12213</v>
      </c>
      <c r="Q1530" t="s">
        <v>1421</v>
      </c>
      <c r="R1530" t="s">
        <v>12214</v>
      </c>
      <c r="Z1530" t="s">
        <v>75</v>
      </c>
      <c r="AA1530" t="s">
        <v>236</v>
      </c>
      <c r="AE1530" t="s">
        <v>302</v>
      </c>
      <c r="AF1530" t="s">
        <v>118</v>
      </c>
      <c r="AG1530" t="s">
        <v>303</v>
      </c>
      <c r="AH1530" t="s">
        <v>75</v>
      </c>
      <c r="AJ1530" t="s">
        <v>78</v>
      </c>
      <c r="AK1530" t="s">
        <v>79</v>
      </c>
      <c r="AL1530" t="s">
        <v>12215</v>
      </c>
      <c r="AM1530" t="s">
        <v>12216</v>
      </c>
      <c r="AN1530" t="s">
        <v>98</v>
      </c>
      <c r="AO1530" t="s">
        <v>75</v>
      </c>
      <c r="AP1530" t="s">
        <v>75</v>
      </c>
      <c r="AU1530" t="s">
        <v>100</v>
      </c>
      <c r="AY1530" t="s">
        <v>140</v>
      </c>
    </row>
    <row r="1531" spans="1:51" x14ac:dyDescent="0.25">
      <c r="A1531" t="s">
        <v>12217</v>
      </c>
      <c r="B1531" t="s">
        <v>12218</v>
      </c>
      <c r="C1531" t="s">
        <v>80</v>
      </c>
      <c r="D1531" t="s">
        <v>12095</v>
      </c>
      <c r="E1531" t="s">
        <v>12219</v>
      </c>
      <c r="F1531" t="s">
        <v>12220</v>
      </c>
      <c r="G1531" t="s">
        <v>11</v>
      </c>
      <c r="H1531" t="s">
        <v>110</v>
      </c>
      <c r="J1531" t="s">
        <v>2280</v>
      </c>
      <c r="K1531" t="s">
        <v>2281</v>
      </c>
      <c r="L1531" t="s">
        <v>455</v>
      </c>
      <c r="M1531" t="s">
        <v>456</v>
      </c>
      <c r="N1531" t="s">
        <v>2116</v>
      </c>
      <c r="O1531" t="s">
        <v>2673</v>
      </c>
      <c r="Q1531" t="s">
        <v>2320</v>
      </c>
      <c r="R1531" t="s">
        <v>2674</v>
      </c>
      <c r="S1531" t="s">
        <v>12221</v>
      </c>
      <c r="U1531" t="s">
        <v>12222</v>
      </c>
      <c r="V1531" t="s">
        <v>12223</v>
      </c>
      <c r="Z1531" t="s">
        <v>75</v>
      </c>
      <c r="AA1531" t="s">
        <v>76</v>
      </c>
      <c r="AE1531" t="s">
        <v>302</v>
      </c>
      <c r="AF1531" t="s">
        <v>118</v>
      </c>
      <c r="AG1531" t="s">
        <v>303</v>
      </c>
      <c r="AH1531" t="s">
        <v>75</v>
      </c>
      <c r="AJ1531" t="s">
        <v>78</v>
      </c>
      <c r="AK1531" t="s">
        <v>79</v>
      </c>
      <c r="AL1531" t="s">
        <v>12224</v>
      </c>
      <c r="AM1531" t="s">
        <v>12225</v>
      </c>
      <c r="AN1531" t="s">
        <v>98</v>
      </c>
      <c r="AO1531" t="s">
        <v>75</v>
      </c>
      <c r="AP1531" t="s">
        <v>75</v>
      </c>
      <c r="AU1531" t="s">
        <v>100</v>
      </c>
      <c r="AY1531" t="s">
        <v>140</v>
      </c>
    </row>
    <row r="1532" spans="1:51" x14ac:dyDescent="0.25">
      <c r="A1532" t="s">
        <v>12226</v>
      </c>
      <c r="B1532" t="s">
        <v>12227</v>
      </c>
      <c r="C1532" t="s">
        <v>80</v>
      </c>
      <c r="D1532" t="s">
        <v>801</v>
      </c>
      <c r="E1532" t="s">
        <v>294</v>
      </c>
      <c r="F1532" t="s">
        <v>12228</v>
      </c>
      <c r="G1532" t="s">
        <v>11</v>
      </c>
      <c r="H1532" t="s">
        <v>110</v>
      </c>
      <c r="J1532" t="s">
        <v>2280</v>
      </c>
      <c r="K1532" t="s">
        <v>2281</v>
      </c>
      <c r="L1532" t="s">
        <v>455</v>
      </c>
      <c r="M1532" t="s">
        <v>456</v>
      </c>
      <c r="N1532" t="s">
        <v>1385</v>
      </c>
      <c r="O1532" t="s">
        <v>12229</v>
      </c>
      <c r="Q1532" t="s">
        <v>12230</v>
      </c>
      <c r="R1532" t="s">
        <v>12231</v>
      </c>
      <c r="S1532" t="s">
        <v>12221</v>
      </c>
      <c r="U1532" t="s">
        <v>12232</v>
      </c>
      <c r="V1532" t="s">
        <v>12233</v>
      </c>
      <c r="Z1532" t="s">
        <v>75</v>
      </c>
      <c r="AA1532" t="s">
        <v>76</v>
      </c>
      <c r="AE1532" t="s">
        <v>302</v>
      </c>
      <c r="AF1532" t="s">
        <v>118</v>
      </c>
      <c r="AG1532" t="s">
        <v>303</v>
      </c>
      <c r="AH1532" t="s">
        <v>75</v>
      </c>
      <c r="AJ1532" t="s">
        <v>78</v>
      </c>
      <c r="AK1532" t="s">
        <v>79</v>
      </c>
      <c r="AL1532" t="s">
        <v>12234</v>
      </c>
      <c r="AM1532" t="s">
        <v>12235</v>
      </c>
      <c r="AN1532" t="s">
        <v>98</v>
      </c>
      <c r="AO1532" t="s">
        <v>75</v>
      </c>
      <c r="AP1532" t="s">
        <v>75</v>
      </c>
      <c r="AU1532" t="s">
        <v>100</v>
      </c>
      <c r="AY1532" t="s">
        <v>140</v>
      </c>
    </row>
    <row r="1533" spans="1:51" x14ac:dyDescent="0.25">
      <c r="A1533" t="s">
        <v>12236</v>
      </c>
      <c r="B1533" t="s">
        <v>12237</v>
      </c>
      <c r="C1533" t="s">
        <v>80</v>
      </c>
      <c r="D1533" t="s">
        <v>533</v>
      </c>
      <c r="E1533" t="s">
        <v>12238</v>
      </c>
      <c r="F1533" t="s">
        <v>12239</v>
      </c>
      <c r="G1533" t="s">
        <v>11</v>
      </c>
      <c r="H1533" t="s">
        <v>110</v>
      </c>
      <c r="J1533" t="s">
        <v>1926</v>
      </c>
      <c r="K1533" t="s">
        <v>1927</v>
      </c>
      <c r="L1533" t="s">
        <v>1213</v>
      </c>
      <c r="M1533" t="s">
        <v>989</v>
      </c>
      <c r="N1533" t="s">
        <v>1456</v>
      </c>
      <c r="Z1533" t="s">
        <v>75</v>
      </c>
      <c r="AA1533" t="s">
        <v>527</v>
      </c>
      <c r="AB1533" t="s">
        <v>12240</v>
      </c>
      <c r="AC1533" t="s">
        <v>12241</v>
      </c>
      <c r="AE1533" t="s">
        <v>995</v>
      </c>
      <c r="AF1533" t="s">
        <v>118</v>
      </c>
      <c r="AG1533" t="s">
        <v>96</v>
      </c>
      <c r="AH1533" t="s">
        <v>75</v>
      </c>
      <c r="AJ1533" t="s">
        <v>78</v>
      </c>
      <c r="AK1533" t="s">
        <v>79</v>
      </c>
      <c r="AL1533" t="s">
        <v>12242</v>
      </c>
      <c r="AM1533" t="s">
        <v>12243</v>
      </c>
      <c r="AN1533" t="s">
        <v>98</v>
      </c>
      <c r="AO1533" t="s">
        <v>75</v>
      </c>
      <c r="AP1533" t="s">
        <v>75</v>
      </c>
      <c r="AU1533" t="s">
        <v>100</v>
      </c>
      <c r="AY1533" t="s">
        <v>140</v>
      </c>
    </row>
    <row r="1534" spans="1:51" x14ac:dyDescent="0.25">
      <c r="A1534" t="s">
        <v>12244</v>
      </c>
      <c r="B1534" t="s">
        <v>12245</v>
      </c>
      <c r="C1534" t="s">
        <v>80</v>
      </c>
      <c r="D1534" t="s">
        <v>646</v>
      </c>
      <c r="E1534" t="s">
        <v>12246</v>
      </c>
      <c r="F1534" t="s">
        <v>12247</v>
      </c>
      <c r="G1534" t="s">
        <v>11</v>
      </c>
      <c r="H1534" t="s">
        <v>110</v>
      </c>
      <c r="J1534" t="s">
        <v>2280</v>
      </c>
      <c r="K1534" t="s">
        <v>2281</v>
      </c>
      <c r="L1534" t="s">
        <v>455</v>
      </c>
      <c r="M1534" t="s">
        <v>456</v>
      </c>
      <c r="N1534" t="s">
        <v>6351</v>
      </c>
      <c r="O1534" t="s">
        <v>12248</v>
      </c>
      <c r="Q1534" t="s">
        <v>2341</v>
      </c>
      <c r="R1534" t="s">
        <v>12249</v>
      </c>
      <c r="S1534" t="s">
        <v>12250</v>
      </c>
      <c r="U1534" t="s">
        <v>12251</v>
      </c>
      <c r="Z1534" t="s">
        <v>75</v>
      </c>
      <c r="AA1534" t="s">
        <v>76</v>
      </c>
      <c r="AE1534" t="s">
        <v>302</v>
      </c>
      <c r="AF1534" t="s">
        <v>118</v>
      </c>
      <c r="AG1534" t="s">
        <v>303</v>
      </c>
      <c r="AH1534" t="s">
        <v>75</v>
      </c>
      <c r="AJ1534" t="s">
        <v>78</v>
      </c>
      <c r="AK1534" t="s">
        <v>79</v>
      </c>
      <c r="AL1534" t="s">
        <v>12252</v>
      </c>
      <c r="AM1534" t="s">
        <v>12253</v>
      </c>
      <c r="AN1534" t="s">
        <v>98</v>
      </c>
      <c r="AO1534" t="s">
        <v>78</v>
      </c>
      <c r="AP1534" t="s">
        <v>99</v>
      </c>
      <c r="AU1534" t="s">
        <v>100</v>
      </c>
      <c r="AV1534" t="s">
        <v>101</v>
      </c>
      <c r="AW1534" t="s">
        <v>102</v>
      </c>
      <c r="AX1534" t="s">
        <v>103</v>
      </c>
      <c r="AY1534" t="s">
        <v>140</v>
      </c>
    </row>
    <row r="1535" spans="1:51" x14ac:dyDescent="0.25">
      <c r="A1535" t="s">
        <v>12254</v>
      </c>
      <c r="B1535" t="s">
        <v>12255</v>
      </c>
      <c r="C1535" t="s">
        <v>80</v>
      </c>
      <c r="D1535" t="s">
        <v>12256</v>
      </c>
      <c r="E1535" t="s">
        <v>104</v>
      </c>
      <c r="F1535" t="s">
        <v>12257</v>
      </c>
      <c r="G1535" t="s">
        <v>11</v>
      </c>
      <c r="H1535" t="s">
        <v>110</v>
      </c>
      <c r="J1535" t="s">
        <v>2280</v>
      </c>
      <c r="K1535" t="s">
        <v>2281</v>
      </c>
      <c r="L1535" t="s">
        <v>455</v>
      </c>
      <c r="M1535" t="s">
        <v>456</v>
      </c>
      <c r="N1535" t="s">
        <v>7842</v>
      </c>
      <c r="O1535" t="s">
        <v>12258</v>
      </c>
      <c r="Q1535" t="s">
        <v>2320</v>
      </c>
      <c r="R1535" t="s">
        <v>2674</v>
      </c>
      <c r="S1535" t="s">
        <v>12259</v>
      </c>
      <c r="V1535" t="s">
        <v>12260</v>
      </c>
      <c r="Z1535" t="s">
        <v>75</v>
      </c>
      <c r="AA1535" t="s">
        <v>76</v>
      </c>
      <c r="AE1535" t="s">
        <v>302</v>
      </c>
      <c r="AF1535" t="s">
        <v>118</v>
      </c>
      <c r="AG1535" t="s">
        <v>303</v>
      </c>
      <c r="AH1535" t="s">
        <v>75</v>
      </c>
      <c r="AJ1535" t="s">
        <v>78</v>
      </c>
      <c r="AK1535" t="s">
        <v>79</v>
      </c>
      <c r="AL1535" t="s">
        <v>12261</v>
      </c>
      <c r="AM1535" t="s">
        <v>12262</v>
      </c>
      <c r="AN1535" t="s">
        <v>98</v>
      </c>
      <c r="AO1535" t="s">
        <v>78</v>
      </c>
      <c r="AP1535" t="s">
        <v>99</v>
      </c>
      <c r="AU1535" t="s">
        <v>100</v>
      </c>
      <c r="AV1535" t="s">
        <v>101</v>
      </c>
      <c r="AW1535" t="s">
        <v>102</v>
      </c>
      <c r="AX1535" t="s">
        <v>103</v>
      </c>
      <c r="AY1535" t="s">
        <v>140</v>
      </c>
    </row>
    <row r="1536" spans="1:51" x14ac:dyDescent="0.25">
      <c r="A1536" t="s">
        <v>12263</v>
      </c>
      <c r="B1536" t="s">
        <v>12264</v>
      </c>
      <c r="C1536" t="s">
        <v>80</v>
      </c>
      <c r="D1536" t="s">
        <v>1013</v>
      </c>
      <c r="E1536" t="s">
        <v>12265</v>
      </c>
      <c r="F1536" t="s">
        <v>12266</v>
      </c>
      <c r="G1536" t="s">
        <v>11</v>
      </c>
      <c r="H1536" t="s">
        <v>110</v>
      </c>
      <c r="I1536" t="s">
        <v>111</v>
      </c>
      <c r="J1536" t="s">
        <v>1371</v>
      </c>
      <c r="K1536" t="s">
        <v>1372</v>
      </c>
      <c r="L1536" t="s">
        <v>1001</v>
      </c>
      <c r="M1536" t="s">
        <v>1002</v>
      </c>
      <c r="N1536" t="s">
        <v>11507</v>
      </c>
      <c r="O1536" t="s">
        <v>12267</v>
      </c>
      <c r="Q1536" t="s">
        <v>12268</v>
      </c>
      <c r="R1536" t="s">
        <v>12269</v>
      </c>
      <c r="S1536" t="s">
        <v>1375</v>
      </c>
      <c r="V1536" t="s">
        <v>12270</v>
      </c>
      <c r="Z1536" t="s">
        <v>75</v>
      </c>
      <c r="AA1536" t="s">
        <v>76</v>
      </c>
      <c r="AE1536" t="s">
        <v>212</v>
      </c>
      <c r="AF1536" t="s">
        <v>118</v>
      </c>
      <c r="AG1536" t="s">
        <v>1012</v>
      </c>
      <c r="AH1536" t="s">
        <v>75</v>
      </c>
      <c r="AJ1536" t="s">
        <v>78</v>
      </c>
      <c r="AK1536" t="s">
        <v>79</v>
      </c>
      <c r="AL1536" t="s">
        <v>12271</v>
      </c>
      <c r="AM1536" t="s">
        <v>12272</v>
      </c>
      <c r="AN1536" t="s">
        <v>98</v>
      </c>
      <c r="AO1536" t="s">
        <v>75</v>
      </c>
      <c r="AP1536" t="s">
        <v>75</v>
      </c>
      <c r="AU1536" t="s">
        <v>100</v>
      </c>
      <c r="AY1536" t="s">
        <v>140</v>
      </c>
    </row>
    <row r="1537" spans="1:51" x14ac:dyDescent="0.25">
      <c r="A1537" t="s">
        <v>12273</v>
      </c>
      <c r="B1537" t="s">
        <v>12274</v>
      </c>
      <c r="C1537" t="s">
        <v>80</v>
      </c>
      <c r="D1537" t="s">
        <v>2276</v>
      </c>
      <c r="E1537" t="s">
        <v>12275</v>
      </c>
      <c r="F1537" t="s">
        <v>12276</v>
      </c>
      <c r="G1537" t="s">
        <v>11</v>
      </c>
      <c r="H1537" t="s">
        <v>110</v>
      </c>
      <c r="J1537" t="s">
        <v>1926</v>
      </c>
      <c r="K1537" t="s">
        <v>1927</v>
      </c>
      <c r="L1537" t="s">
        <v>1213</v>
      </c>
      <c r="M1537" t="s">
        <v>989</v>
      </c>
      <c r="N1537" t="s">
        <v>12277</v>
      </c>
      <c r="Z1537" t="s">
        <v>75</v>
      </c>
      <c r="AA1537" t="s">
        <v>527</v>
      </c>
      <c r="AB1537" t="s">
        <v>12240</v>
      </c>
      <c r="AC1537" t="s">
        <v>12241</v>
      </c>
      <c r="AE1537" t="s">
        <v>995</v>
      </c>
      <c r="AF1537" t="s">
        <v>118</v>
      </c>
      <c r="AG1537" t="s">
        <v>96</v>
      </c>
      <c r="AH1537" t="s">
        <v>75</v>
      </c>
      <c r="AJ1537" t="s">
        <v>78</v>
      </c>
      <c r="AK1537" t="s">
        <v>79</v>
      </c>
      <c r="AL1537" t="s">
        <v>12278</v>
      </c>
      <c r="AM1537" t="s">
        <v>12279</v>
      </c>
      <c r="AN1537" t="s">
        <v>98</v>
      </c>
      <c r="AO1537" t="s">
        <v>75</v>
      </c>
      <c r="AP1537" t="s">
        <v>75</v>
      </c>
      <c r="AU1537" t="s">
        <v>100</v>
      </c>
      <c r="AY1537" t="s">
        <v>140</v>
      </c>
    </row>
    <row r="1538" spans="1:51" x14ac:dyDescent="0.25">
      <c r="A1538" t="s">
        <v>12280</v>
      </c>
      <c r="B1538" t="s">
        <v>12281</v>
      </c>
      <c r="C1538" t="s">
        <v>9</v>
      </c>
      <c r="D1538" t="s">
        <v>12282</v>
      </c>
      <c r="E1538" t="s">
        <v>12283</v>
      </c>
      <c r="F1538" t="s">
        <v>12284</v>
      </c>
      <c r="G1538" t="s">
        <v>11</v>
      </c>
      <c r="H1538" t="s">
        <v>347</v>
      </c>
      <c r="J1538" t="s">
        <v>1446</v>
      </c>
      <c r="K1538" t="s">
        <v>1447</v>
      </c>
      <c r="L1538" t="s">
        <v>1163</v>
      </c>
      <c r="M1538" t="s">
        <v>366</v>
      </c>
      <c r="N1538" t="s">
        <v>7842</v>
      </c>
      <c r="O1538" t="s">
        <v>12285</v>
      </c>
      <c r="Q1538" t="s">
        <v>12286</v>
      </c>
      <c r="R1538" t="s">
        <v>12287</v>
      </c>
      <c r="Z1538" t="s">
        <v>75</v>
      </c>
      <c r="AA1538" t="s">
        <v>116</v>
      </c>
      <c r="AE1538" t="s">
        <v>2392</v>
      </c>
      <c r="AF1538" t="s">
        <v>118</v>
      </c>
      <c r="AG1538" t="s">
        <v>937</v>
      </c>
      <c r="AH1538" t="s">
        <v>75</v>
      </c>
      <c r="AJ1538" t="s">
        <v>78</v>
      </c>
      <c r="AK1538" t="s">
        <v>79</v>
      </c>
      <c r="AL1538" t="s">
        <v>12288</v>
      </c>
      <c r="AM1538" t="s">
        <v>12289</v>
      </c>
      <c r="AN1538" t="s">
        <v>98</v>
      </c>
      <c r="AO1538" t="s">
        <v>75</v>
      </c>
      <c r="AP1538" t="s">
        <v>75</v>
      </c>
      <c r="AU1538" t="s">
        <v>100</v>
      </c>
      <c r="AY1538" t="s">
        <v>12290</v>
      </c>
    </row>
    <row r="1539" spans="1:51" x14ac:dyDescent="0.25">
      <c r="A1539" t="s">
        <v>12291</v>
      </c>
      <c r="B1539" t="s">
        <v>12292</v>
      </c>
      <c r="C1539" t="s">
        <v>80</v>
      </c>
      <c r="D1539" t="s">
        <v>141</v>
      </c>
      <c r="E1539" t="s">
        <v>379</v>
      </c>
      <c r="F1539" t="s">
        <v>12293</v>
      </c>
      <c r="G1539" t="s">
        <v>11</v>
      </c>
      <c r="H1539" t="s">
        <v>347</v>
      </c>
      <c r="J1539" t="s">
        <v>1168</v>
      </c>
      <c r="K1539" t="s">
        <v>1169</v>
      </c>
      <c r="L1539" t="s">
        <v>1170</v>
      </c>
      <c r="M1539" t="s">
        <v>1171</v>
      </c>
      <c r="N1539" t="s">
        <v>12294</v>
      </c>
      <c r="O1539" t="s">
        <v>12295</v>
      </c>
      <c r="Q1539" t="s">
        <v>12296</v>
      </c>
      <c r="R1539" t="s">
        <v>12297</v>
      </c>
      <c r="S1539" t="s">
        <v>12298</v>
      </c>
      <c r="V1539" t="s">
        <v>12299</v>
      </c>
      <c r="Z1539" t="s">
        <v>75</v>
      </c>
      <c r="AA1539" t="s">
        <v>76</v>
      </c>
      <c r="AE1539" t="s">
        <v>5085</v>
      </c>
      <c r="AF1539" t="s">
        <v>118</v>
      </c>
      <c r="AG1539" t="s">
        <v>690</v>
      </c>
      <c r="AH1539" t="s">
        <v>75</v>
      </c>
      <c r="AJ1539" t="s">
        <v>78</v>
      </c>
      <c r="AK1539" t="s">
        <v>79</v>
      </c>
      <c r="AL1539" t="s">
        <v>12300</v>
      </c>
      <c r="AM1539" t="s">
        <v>12301</v>
      </c>
      <c r="AN1539" t="s">
        <v>98</v>
      </c>
      <c r="AO1539" t="s">
        <v>75</v>
      </c>
      <c r="AP1539" t="s">
        <v>75</v>
      </c>
      <c r="AU1539" t="s">
        <v>100</v>
      </c>
      <c r="AY1539" t="s">
        <v>1172</v>
      </c>
    </row>
    <row r="1540" spans="1:51" x14ac:dyDescent="0.25">
      <c r="A1540" t="s">
        <v>12302</v>
      </c>
      <c r="B1540" t="s">
        <v>12303</v>
      </c>
      <c r="C1540" t="s">
        <v>9</v>
      </c>
      <c r="D1540" t="s">
        <v>12304</v>
      </c>
      <c r="E1540" t="s">
        <v>12305</v>
      </c>
      <c r="F1540" t="s">
        <v>12306</v>
      </c>
      <c r="G1540" t="s">
        <v>11</v>
      </c>
      <c r="H1540" t="s">
        <v>347</v>
      </c>
      <c r="J1540" t="s">
        <v>2827</v>
      </c>
      <c r="K1540" t="s">
        <v>2828</v>
      </c>
      <c r="L1540" t="s">
        <v>1298</v>
      </c>
      <c r="M1540" t="s">
        <v>1002</v>
      </c>
      <c r="N1540" t="s">
        <v>11507</v>
      </c>
      <c r="O1540" t="s">
        <v>12307</v>
      </c>
      <c r="Q1540" t="s">
        <v>2842</v>
      </c>
      <c r="R1540" t="s">
        <v>2843</v>
      </c>
      <c r="Z1540" t="s">
        <v>75</v>
      </c>
      <c r="AA1540" t="s">
        <v>236</v>
      </c>
      <c r="AE1540" t="s">
        <v>212</v>
      </c>
      <c r="AF1540" t="s">
        <v>118</v>
      </c>
      <c r="AG1540" t="s">
        <v>1012</v>
      </c>
      <c r="AH1540" t="s">
        <v>75</v>
      </c>
      <c r="AJ1540" t="s">
        <v>78</v>
      </c>
      <c r="AK1540" t="s">
        <v>79</v>
      </c>
      <c r="AL1540" t="s">
        <v>12308</v>
      </c>
      <c r="AM1540" t="s">
        <v>12309</v>
      </c>
      <c r="AN1540" t="s">
        <v>98</v>
      </c>
      <c r="AO1540" t="s">
        <v>75</v>
      </c>
      <c r="AP1540" t="s">
        <v>75</v>
      </c>
      <c r="AU1540" t="s">
        <v>100</v>
      </c>
      <c r="AY1540" t="s">
        <v>2832</v>
      </c>
    </row>
    <row r="1541" spans="1:51" x14ac:dyDescent="0.25">
      <c r="A1541" t="s">
        <v>12310</v>
      </c>
      <c r="B1541" t="s">
        <v>12311</v>
      </c>
      <c r="C1541" t="s">
        <v>9</v>
      </c>
      <c r="D1541" t="s">
        <v>12312</v>
      </c>
      <c r="E1541" t="s">
        <v>12313</v>
      </c>
      <c r="F1541" t="s">
        <v>12314</v>
      </c>
      <c r="G1541" t="s">
        <v>11</v>
      </c>
      <c r="H1541" t="s">
        <v>347</v>
      </c>
      <c r="J1541" t="s">
        <v>2827</v>
      </c>
      <c r="K1541" t="s">
        <v>2828</v>
      </c>
      <c r="L1541" t="s">
        <v>1298</v>
      </c>
      <c r="M1541" t="s">
        <v>1002</v>
      </c>
      <c r="N1541" t="s">
        <v>11774</v>
      </c>
      <c r="O1541" t="s">
        <v>12315</v>
      </c>
      <c r="Q1541" t="s">
        <v>2905</v>
      </c>
      <c r="R1541" t="s">
        <v>2906</v>
      </c>
      <c r="Z1541" t="s">
        <v>75</v>
      </c>
      <c r="AA1541" t="s">
        <v>236</v>
      </c>
      <c r="AE1541" t="s">
        <v>212</v>
      </c>
      <c r="AF1541" t="s">
        <v>118</v>
      </c>
      <c r="AG1541" t="s">
        <v>1012</v>
      </c>
      <c r="AH1541" t="s">
        <v>75</v>
      </c>
      <c r="AJ1541" t="s">
        <v>78</v>
      </c>
      <c r="AK1541" t="s">
        <v>79</v>
      </c>
      <c r="AL1541" t="s">
        <v>12316</v>
      </c>
      <c r="AM1541" t="s">
        <v>12317</v>
      </c>
      <c r="AN1541" t="s">
        <v>98</v>
      </c>
      <c r="AO1541" t="s">
        <v>75</v>
      </c>
      <c r="AP1541" t="s">
        <v>75</v>
      </c>
      <c r="AU1541" t="s">
        <v>100</v>
      </c>
      <c r="AY1541" t="s">
        <v>2833</v>
      </c>
    </row>
    <row r="1542" spans="1:51" x14ac:dyDescent="0.25">
      <c r="A1542" t="s">
        <v>12318</v>
      </c>
      <c r="B1542" t="s">
        <v>12319</v>
      </c>
      <c r="C1542" t="s">
        <v>80</v>
      </c>
      <c r="D1542" t="s">
        <v>1346</v>
      </c>
      <c r="E1542" t="s">
        <v>12320</v>
      </c>
      <c r="F1542" t="s">
        <v>12321</v>
      </c>
      <c r="G1542" t="s">
        <v>11</v>
      </c>
      <c r="H1542" t="s">
        <v>347</v>
      </c>
      <c r="J1542" t="s">
        <v>2827</v>
      </c>
      <c r="K1542" t="s">
        <v>2828</v>
      </c>
      <c r="L1542" t="s">
        <v>1298</v>
      </c>
      <c r="M1542" t="s">
        <v>1002</v>
      </c>
      <c r="N1542" t="s">
        <v>8696</v>
      </c>
      <c r="O1542" t="s">
        <v>12322</v>
      </c>
      <c r="Q1542" t="s">
        <v>2842</v>
      </c>
      <c r="R1542" t="s">
        <v>2843</v>
      </c>
      <c r="Z1542" t="s">
        <v>75</v>
      </c>
      <c r="AA1542" t="s">
        <v>236</v>
      </c>
      <c r="AE1542" t="s">
        <v>212</v>
      </c>
      <c r="AF1542" t="s">
        <v>118</v>
      </c>
      <c r="AG1542" t="s">
        <v>1012</v>
      </c>
      <c r="AH1542" t="s">
        <v>75</v>
      </c>
      <c r="AJ1542" t="s">
        <v>78</v>
      </c>
      <c r="AK1542" t="s">
        <v>79</v>
      </c>
      <c r="AL1542" t="s">
        <v>12323</v>
      </c>
      <c r="AM1542" t="s">
        <v>12324</v>
      </c>
      <c r="AN1542" t="s">
        <v>98</v>
      </c>
      <c r="AO1542" t="s">
        <v>78</v>
      </c>
      <c r="AP1542" t="s">
        <v>805</v>
      </c>
      <c r="AU1542" t="s">
        <v>100</v>
      </c>
      <c r="AV1542" t="s">
        <v>101</v>
      </c>
      <c r="AW1542" t="s">
        <v>806</v>
      </c>
      <c r="AX1542" t="s">
        <v>807</v>
      </c>
      <c r="AY1542" t="s">
        <v>2833</v>
      </c>
    </row>
    <row r="1543" spans="1:51" x14ac:dyDescent="0.25">
      <c r="A1543" t="s">
        <v>12325</v>
      </c>
      <c r="B1543" t="s">
        <v>12326</v>
      </c>
      <c r="C1543" t="s">
        <v>9</v>
      </c>
      <c r="D1543" t="s">
        <v>10282</v>
      </c>
      <c r="E1543" t="s">
        <v>12327</v>
      </c>
      <c r="F1543" t="s">
        <v>12328</v>
      </c>
      <c r="G1543" t="s">
        <v>11</v>
      </c>
      <c r="H1543" t="s">
        <v>347</v>
      </c>
      <c r="J1543" t="s">
        <v>2827</v>
      </c>
      <c r="K1543" t="s">
        <v>2828</v>
      </c>
      <c r="L1543" t="s">
        <v>1298</v>
      </c>
      <c r="M1543" t="s">
        <v>1002</v>
      </c>
      <c r="N1543" t="s">
        <v>11774</v>
      </c>
      <c r="O1543" t="s">
        <v>12329</v>
      </c>
      <c r="Q1543" t="s">
        <v>12330</v>
      </c>
      <c r="Z1543" t="s">
        <v>75</v>
      </c>
      <c r="AA1543" t="s">
        <v>236</v>
      </c>
      <c r="AE1543" t="s">
        <v>212</v>
      </c>
      <c r="AF1543" t="s">
        <v>118</v>
      </c>
      <c r="AG1543" t="s">
        <v>1012</v>
      </c>
      <c r="AH1543" t="s">
        <v>75</v>
      </c>
      <c r="AJ1543" t="s">
        <v>78</v>
      </c>
      <c r="AK1543" t="s">
        <v>79</v>
      </c>
      <c r="AL1543" t="s">
        <v>12331</v>
      </c>
      <c r="AM1543" t="s">
        <v>12332</v>
      </c>
      <c r="AN1543" t="s">
        <v>98</v>
      </c>
      <c r="AO1543" t="s">
        <v>78</v>
      </c>
      <c r="AP1543" t="s">
        <v>99</v>
      </c>
      <c r="AU1543" t="s">
        <v>100</v>
      </c>
      <c r="AV1543" t="s">
        <v>101</v>
      </c>
      <c r="AW1543" t="s">
        <v>102</v>
      </c>
      <c r="AX1543" t="s">
        <v>103</v>
      </c>
      <c r="AY1543" t="s">
        <v>2833</v>
      </c>
    </row>
    <row r="1544" spans="1:51" x14ac:dyDescent="0.25">
      <c r="A1544" t="s">
        <v>12333</v>
      </c>
      <c r="B1544" t="s">
        <v>12334</v>
      </c>
      <c r="C1544" t="s">
        <v>80</v>
      </c>
      <c r="D1544" t="s">
        <v>634</v>
      </c>
      <c r="E1544" t="s">
        <v>12335</v>
      </c>
      <c r="F1544" t="s">
        <v>12336</v>
      </c>
      <c r="G1544" t="s">
        <v>11</v>
      </c>
      <c r="H1544" t="s">
        <v>347</v>
      </c>
      <c r="J1544" t="s">
        <v>2827</v>
      </c>
      <c r="K1544" t="s">
        <v>2828</v>
      </c>
      <c r="L1544" t="s">
        <v>1298</v>
      </c>
      <c r="M1544" t="s">
        <v>1002</v>
      </c>
      <c r="N1544" t="s">
        <v>11021</v>
      </c>
      <c r="Q1544" t="s">
        <v>12337</v>
      </c>
      <c r="R1544" t="s">
        <v>12338</v>
      </c>
      <c r="Z1544" t="s">
        <v>75</v>
      </c>
      <c r="AA1544" t="s">
        <v>236</v>
      </c>
      <c r="AE1544" t="s">
        <v>212</v>
      </c>
      <c r="AF1544" t="s">
        <v>118</v>
      </c>
      <c r="AG1544" t="s">
        <v>1012</v>
      </c>
      <c r="AH1544" t="s">
        <v>75</v>
      </c>
      <c r="AJ1544" t="s">
        <v>78</v>
      </c>
      <c r="AK1544" t="s">
        <v>79</v>
      </c>
      <c r="AL1544" t="s">
        <v>12339</v>
      </c>
      <c r="AM1544" t="s">
        <v>12340</v>
      </c>
      <c r="AN1544" t="s">
        <v>98</v>
      </c>
      <c r="AO1544" t="s">
        <v>78</v>
      </c>
      <c r="AP1544" t="s">
        <v>99</v>
      </c>
      <c r="AU1544" t="s">
        <v>100</v>
      </c>
      <c r="AV1544" t="s">
        <v>101</v>
      </c>
      <c r="AW1544" t="s">
        <v>102</v>
      </c>
      <c r="AX1544" t="s">
        <v>103</v>
      </c>
      <c r="AY1544" t="s">
        <v>2833</v>
      </c>
    </row>
    <row r="1545" spans="1:51" x14ac:dyDescent="0.25">
      <c r="A1545" t="s">
        <v>12341</v>
      </c>
      <c r="B1545" t="s">
        <v>12342</v>
      </c>
      <c r="C1545" t="s">
        <v>9</v>
      </c>
      <c r="D1545" t="s">
        <v>162</v>
      </c>
      <c r="E1545" t="s">
        <v>3964</v>
      </c>
      <c r="F1545" t="s">
        <v>12343</v>
      </c>
      <c r="G1545" t="s">
        <v>11</v>
      </c>
      <c r="H1545" t="s">
        <v>347</v>
      </c>
      <c r="J1545" t="s">
        <v>2827</v>
      </c>
      <c r="K1545" t="s">
        <v>2828</v>
      </c>
      <c r="L1545" t="s">
        <v>1298</v>
      </c>
      <c r="M1545" t="s">
        <v>1002</v>
      </c>
      <c r="N1545" t="s">
        <v>11507</v>
      </c>
      <c r="O1545" t="s">
        <v>12344</v>
      </c>
      <c r="Q1545" t="s">
        <v>2840</v>
      </c>
      <c r="R1545" t="s">
        <v>2841</v>
      </c>
      <c r="Z1545" t="s">
        <v>75</v>
      </c>
      <c r="AA1545" t="s">
        <v>236</v>
      </c>
      <c r="AE1545" t="s">
        <v>212</v>
      </c>
      <c r="AF1545" t="s">
        <v>118</v>
      </c>
      <c r="AG1545" t="s">
        <v>1012</v>
      </c>
      <c r="AH1545" t="s">
        <v>75</v>
      </c>
      <c r="AJ1545" t="s">
        <v>78</v>
      </c>
      <c r="AK1545" t="s">
        <v>79</v>
      </c>
      <c r="AL1545" t="s">
        <v>12345</v>
      </c>
      <c r="AM1545" t="s">
        <v>12346</v>
      </c>
      <c r="AN1545" t="s">
        <v>98</v>
      </c>
      <c r="AU1545" t="s">
        <v>100</v>
      </c>
      <c r="AY1545" t="s">
        <v>2833</v>
      </c>
    </row>
    <row r="1546" spans="1:51" x14ac:dyDescent="0.25">
      <c r="A1546" t="s">
        <v>12347</v>
      </c>
      <c r="B1546" t="s">
        <v>12348</v>
      </c>
      <c r="C1546" t="s">
        <v>80</v>
      </c>
      <c r="D1546" t="s">
        <v>639</v>
      </c>
      <c r="E1546" t="s">
        <v>12349</v>
      </c>
      <c r="F1546" t="s">
        <v>12350</v>
      </c>
      <c r="G1546" t="s">
        <v>11</v>
      </c>
      <c r="H1546" t="s">
        <v>347</v>
      </c>
      <c r="J1546" t="s">
        <v>183</v>
      </c>
      <c r="K1546" t="s">
        <v>184</v>
      </c>
      <c r="L1546" t="s">
        <v>185</v>
      </c>
      <c r="M1546" t="s">
        <v>155</v>
      </c>
      <c r="N1546" t="s">
        <v>12351</v>
      </c>
      <c r="O1546" t="s">
        <v>12352</v>
      </c>
      <c r="Q1546" t="s">
        <v>187</v>
      </c>
      <c r="R1546" t="s">
        <v>188</v>
      </c>
      <c r="V1546" t="s">
        <v>1578</v>
      </c>
      <c r="Z1546" t="s">
        <v>75</v>
      </c>
      <c r="AA1546" t="s">
        <v>76</v>
      </c>
      <c r="AE1546" t="s">
        <v>161</v>
      </c>
      <c r="AF1546" t="s">
        <v>118</v>
      </c>
      <c r="AG1546" t="s">
        <v>77</v>
      </c>
      <c r="AH1546" t="s">
        <v>75</v>
      </c>
      <c r="AJ1546" t="s">
        <v>78</v>
      </c>
      <c r="AK1546" t="s">
        <v>79</v>
      </c>
      <c r="AL1546" t="s">
        <v>12353</v>
      </c>
      <c r="AM1546" t="s">
        <v>12354</v>
      </c>
      <c r="AN1546" t="s">
        <v>98</v>
      </c>
      <c r="AO1546" t="s">
        <v>75</v>
      </c>
      <c r="AP1546" t="s">
        <v>75</v>
      </c>
      <c r="AU1546" t="s">
        <v>100</v>
      </c>
      <c r="AY1546" t="s">
        <v>140</v>
      </c>
    </row>
    <row r="1547" spans="1:51" x14ac:dyDescent="0.25">
      <c r="A1547" t="s">
        <v>12355</v>
      </c>
      <c r="B1547" t="s">
        <v>12356</v>
      </c>
      <c r="C1547" t="s">
        <v>80</v>
      </c>
      <c r="D1547" t="s">
        <v>334</v>
      </c>
      <c r="E1547" t="s">
        <v>12357</v>
      </c>
      <c r="F1547" t="s">
        <v>12358</v>
      </c>
      <c r="G1547" t="s">
        <v>11</v>
      </c>
      <c r="H1547" t="s">
        <v>347</v>
      </c>
      <c r="J1547" t="s">
        <v>183</v>
      </c>
      <c r="K1547" t="s">
        <v>184</v>
      </c>
      <c r="L1547" t="s">
        <v>185</v>
      </c>
      <c r="M1547" t="s">
        <v>155</v>
      </c>
      <c r="N1547" t="s">
        <v>12294</v>
      </c>
      <c r="O1547" t="s">
        <v>12359</v>
      </c>
      <c r="Q1547" t="s">
        <v>187</v>
      </c>
      <c r="R1547" t="s">
        <v>255</v>
      </c>
      <c r="V1547" t="s">
        <v>12360</v>
      </c>
      <c r="Z1547" t="s">
        <v>75</v>
      </c>
      <c r="AA1547" t="s">
        <v>76</v>
      </c>
      <c r="AE1547" t="s">
        <v>161</v>
      </c>
      <c r="AF1547" t="s">
        <v>118</v>
      </c>
      <c r="AG1547" t="s">
        <v>77</v>
      </c>
      <c r="AH1547" t="s">
        <v>75</v>
      </c>
      <c r="AJ1547" t="s">
        <v>78</v>
      </c>
      <c r="AK1547" t="s">
        <v>79</v>
      </c>
      <c r="AL1547" t="s">
        <v>12361</v>
      </c>
      <c r="AM1547" t="s">
        <v>12362</v>
      </c>
      <c r="AN1547" t="s">
        <v>98</v>
      </c>
      <c r="AO1547" t="s">
        <v>78</v>
      </c>
      <c r="AP1547" t="s">
        <v>99</v>
      </c>
      <c r="AU1547" t="s">
        <v>100</v>
      </c>
      <c r="AV1547" t="s">
        <v>101</v>
      </c>
      <c r="AW1547" t="s">
        <v>102</v>
      </c>
      <c r="AX1547" t="s">
        <v>103</v>
      </c>
      <c r="AY1547" t="s">
        <v>140</v>
      </c>
    </row>
    <row r="1548" spans="1:51" x14ac:dyDescent="0.25">
      <c r="A1548" t="s">
        <v>12363</v>
      </c>
      <c r="B1548" t="s">
        <v>12364</v>
      </c>
      <c r="C1548" t="s">
        <v>80</v>
      </c>
      <c r="D1548" t="s">
        <v>3280</v>
      </c>
      <c r="E1548" t="s">
        <v>12365</v>
      </c>
      <c r="F1548" t="s">
        <v>12366</v>
      </c>
      <c r="G1548" t="s">
        <v>11</v>
      </c>
      <c r="H1548" t="s">
        <v>347</v>
      </c>
      <c r="J1548" t="s">
        <v>1168</v>
      </c>
      <c r="K1548" t="s">
        <v>1169</v>
      </c>
      <c r="L1548" t="s">
        <v>1170</v>
      </c>
      <c r="M1548" t="s">
        <v>1171</v>
      </c>
      <c r="N1548" t="s">
        <v>5081</v>
      </c>
      <c r="O1548" t="s">
        <v>12367</v>
      </c>
      <c r="Q1548" t="s">
        <v>12368</v>
      </c>
      <c r="R1548" t="s">
        <v>12369</v>
      </c>
      <c r="S1548" t="s">
        <v>12370</v>
      </c>
      <c r="V1548" t="s">
        <v>12371</v>
      </c>
      <c r="Z1548" t="s">
        <v>75</v>
      </c>
      <c r="AA1548" t="s">
        <v>76</v>
      </c>
      <c r="AE1548" t="s">
        <v>5085</v>
      </c>
      <c r="AF1548" t="s">
        <v>118</v>
      </c>
      <c r="AG1548" t="s">
        <v>690</v>
      </c>
      <c r="AH1548" t="s">
        <v>75</v>
      </c>
      <c r="AJ1548" t="s">
        <v>78</v>
      </c>
      <c r="AK1548" t="s">
        <v>79</v>
      </c>
      <c r="AL1548" t="s">
        <v>12372</v>
      </c>
      <c r="AM1548" t="s">
        <v>12373</v>
      </c>
      <c r="AN1548" t="s">
        <v>98</v>
      </c>
      <c r="AO1548" t="s">
        <v>78</v>
      </c>
      <c r="AP1548" t="s">
        <v>99</v>
      </c>
      <c r="AU1548" t="s">
        <v>100</v>
      </c>
      <c r="AV1548" t="s">
        <v>101</v>
      </c>
      <c r="AW1548" t="s">
        <v>102</v>
      </c>
      <c r="AX1548" t="s">
        <v>103</v>
      </c>
      <c r="AY1548" t="s">
        <v>1172</v>
      </c>
    </row>
    <row r="1549" spans="1:51" x14ac:dyDescent="0.25">
      <c r="A1549" t="s">
        <v>12374</v>
      </c>
      <c r="B1549" t="s">
        <v>12375</v>
      </c>
      <c r="C1549" t="s">
        <v>9</v>
      </c>
      <c r="D1549" t="s">
        <v>12376</v>
      </c>
      <c r="E1549" t="s">
        <v>12377</v>
      </c>
      <c r="F1549" t="s">
        <v>12378</v>
      </c>
      <c r="G1549" t="s">
        <v>11</v>
      </c>
      <c r="H1549" t="s">
        <v>347</v>
      </c>
      <c r="J1549" t="s">
        <v>12379</v>
      </c>
      <c r="K1549" t="s">
        <v>12380</v>
      </c>
      <c r="N1549" t="s">
        <v>5512</v>
      </c>
      <c r="O1549" t="s">
        <v>12381</v>
      </c>
      <c r="Q1549" t="s">
        <v>1485</v>
      </c>
      <c r="R1549" t="s">
        <v>12382</v>
      </c>
      <c r="Z1549" t="s">
        <v>75</v>
      </c>
      <c r="AA1549" t="s">
        <v>76</v>
      </c>
      <c r="AE1549" t="s">
        <v>75</v>
      </c>
      <c r="AF1549" t="s">
        <v>75</v>
      </c>
      <c r="AG1549" t="s">
        <v>75</v>
      </c>
      <c r="AH1549" t="s">
        <v>75</v>
      </c>
      <c r="AJ1549" t="s">
        <v>78</v>
      </c>
      <c r="AK1549" t="s">
        <v>79</v>
      </c>
      <c r="AL1549" t="s">
        <v>12383</v>
      </c>
      <c r="AM1549" t="s">
        <v>12384</v>
      </c>
      <c r="AN1549" t="s">
        <v>98</v>
      </c>
      <c r="AO1549" t="s">
        <v>75</v>
      </c>
      <c r="AP1549" t="s">
        <v>75</v>
      </c>
      <c r="AU1549" t="s">
        <v>100</v>
      </c>
      <c r="AY1549" t="s">
        <v>12385</v>
      </c>
    </row>
    <row r="1550" spans="1:51" x14ac:dyDescent="0.25">
      <c r="A1550" t="s">
        <v>12386</v>
      </c>
      <c r="B1550" t="s">
        <v>12387</v>
      </c>
      <c r="C1550" t="s">
        <v>9</v>
      </c>
      <c r="D1550" t="s">
        <v>1928</v>
      </c>
      <c r="E1550" t="s">
        <v>12388</v>
      </c>
      <c r="F1550" t="s">
        <v>12389</v>
      </c>
      <c r="G1550" t="s">
        <v>11</v>
      </c>
      <c r="H1550" t="s">
        <v>347</v>
      </c>
      <c r="J1550" t="s">
        <v>12379</v>
      </c>
      <c r="K1550" t="s">
        <v>12380</v>
      </c>
      <c r="N1550" t="s">
        <v>5512</v>
      </c>
      <c r="O1550" t="s">
        <v>12390</v>
      </c>
      <c r="Q1550" t="s">
        <v>1485</v>
      </c>
      <c r="R1550" t="s">
        <v>12391</v>
      </c>
      <c r="Z1550" t="s">
        <v>75</v>
      </c>
      <c r="AA1550" t="s">
        <v>76</v>
      </c>
      <c r="AE1550" t="s">
        <v>75</v>
      </c>
      <c r="AF1550" t="s">
        <v>75</v>
      </c>
      <c r="AG1550" t="s">
        <v>75</v>
      </c>
      <c r="AH1550" t="s">
        <v>75</v>
      </c>
      <c r="AJ1550" t="s">
        <v>78</v>
      </c>
      <c r="AK1550" t="s">
        <v>79</v>
      </c>
      <c r="AL1550" t="s">
        <v>12392</v>
      </c>
      <c r="AM1550" t="s">
        <v>12393</v>
      </c>
      <c r="AN1550" t="s">
        <v>98</v>
      </c>
      <c r="AO1550" t="s">
        <v>75</v>
      </c>
      <c r="AP1550" t="s">
        <v>75</v>
      </c>
      <c r="AU1550" t="s">
        <v>100</v>
      </c>
      <c r="AY1550" t="s">
        <v>12394</v>
      </c>
    </row>
    <row r="1551" spans="1:51" x14ac:dyDescent="0.25">
      <c r="A1551" t="s">
        <v>12395</v>
      </c>
      <c r="B1551" t="s">
        <v>12396</v>
      </c>
      <c r="C1551" t="s">
        <v>80</v>
      </c>
      <c r="D1551" t="s">
        <v>2450</v>
      </c>
      <c r="E1551" t="s">
        <v>12397</v>
      </c>
      <c r="F1551" t="s">
        <v>12398</v>
      </c>
      <c r="G1551" t="s">
        <v>11</v>
      </c>
      <c r="H1551" t="s">
        <v>347</v>
      </c>
      <c r="J1551" t="s">
        <v>12379</v>
      </c>
      <c r="K1551" t="s">
        <v>12380</v>
      </c>
      <c r="N1551" t="s">
        <v>5512</v>
      </c>
      <c r="O1551" t="s">
        <v>12381</v>
      </c>
      <c r="Q1551" t="s">
        <v>1485</v>
      </c>
      <c r="R1551" t="s">
        <v>12382</v>
      </c>
      <c r="Z1551" t="s">
        <v>75</v>
      </c>
      <c r="AA1551" t="s">
        <v>76</v>
      </c>
      <c r="AE1551" t="s">
        <v>75</v>
      </c>
      <c r="AF1551" t="s">
        <v>75</v>
      </c>
      <c r="AG1551" t="s">
        <v>75</v>
      </c>
      <c r="AH1551" t="s">
        <v>75</v>
      </c>
      <c r="AJ1551" t="s">
        <v>78</v>
      </c>
      <c r="AK1551" t="s">
        <v>79</v>
      </c>
      <c r="AL1551" t="s">
        <v>12399</v>
      </c>
      <c r="AM1551" t="s">
        <v>12400</v>
      </c>
      <c r="AN1551" t="s">
        <v>98</v>
      </c>
      <c r="AO1551" t="s">
        <v>75</v>
      </c>
      <c r="AP1551" t="s">
        <v>75</v>
      </c>
      <c r="AU1551" t="s">
        <v>100</v>
      </c>
      <c r="AY1551" t="s">
        <v>12394</v>
      </c>
    </row>
    <row r="1552" spans="1:51" x14ac:dyDescent="0.25">
      <c r="A1552" t="s">
        <v>12401</v>
      </c>
      <c r="B1552" t="s">
        <v>12402</v>
      </c>
      <c r="C1552" t="s">
        <v>80</v>
      </c>
      <c r="D1552" t="s">
        <v>1319</v>
      </c>
      <c r="E1552" t="s">
        <v>12403</v>
      </c>
      <c r="F1552" t="s">
        <v>12404</v>
      </c>
      <c r="G1552" t="s">
        <v>11</v>
      </c>
      <c r="H1552" t="s">
        <v>347</v>
      </c>
      <c r="J1552" t="s">
        <v>12379</v>
      </c>
      <c r="K1552" t="s">
        <v>12380</v>
      </c>
      <c r="N1552" t="s">
        <v>5512</v>
      </c>
      <c r="O1552" t="s">
        <v>12390</v>
      </c>
      <c r="Q1552" t="s">
        <v>1485</v>
      </c>
      <c r="R1552" t="s">
        <v>12405</v>
      </c>
      <c r="Z1552" t="s">
        <v>75</v>
      </c>
      <c r="AA1552" t="s">
        <v>76</v>
      </c>
      <c r="AE1552" t="s">
        <v>75</v>
      </c>
      <c r="AF1552" t="s">
        <v>75</v>
      </c>
      <c r="AG1552" t="s">
        <v>75</v>
      </c>
      <c r="AH1552" t="s">
        <v>75</v>
      </c>
      <c r="AJ1552" t="s">
        <v>78</v>
      </c>
      <c r="AK1552" t="s">
        <v>79</v>
      </c>
      <c r="AL1552" t="s">
        <v>12406</v>
      </c>
      <c r="AM1552" t="s">
        <v>12407</v>
      </c>
      <c r="AN1552" t="s">
        <v>98</v>
      </c>
      <c r="AO1552" t="s">
        <v>75</v>
      </c>
      <c r="AP1552" t="s">
        <v>75</v>
      </c>
      <c r="AU1552" t="s">
        <v>100</v>
      </c>
      <c r="AY1552" t="s">
        <v>12394</v>
      </c>
    </row>
    <row r="1553" spans="1:51" x14ac:dyDescent="0.25">
      <c r="A1553" t="s">
        <v>12408</v>
      </c>
      <c r="B1553" t="s">
        <v>12409</v>
      </c>
      <c r="C1553" t="s">
        <v>80</v>
      </c>
      <c r="D1553" t="s">
        <v>294</v>
      </c>
      <c r="E1553" t="s">
        <v>12410</v>
      </c>
      <c r="F1553" t="s">
        <v>12411</v>
      </c>
      <c r="G1553" t="s">
        <v>11</v>
      </c>
      <c r="H1553" t="s">
        <v>347</v>
      </c>
      <c r="J1553" t="s">
        <v>12379</v>
      </c>
      <c r="K1553" t="s">
        <v>12380</v>
      </c>
      <c r="N1553" t="s">
        <v>5512</v>
      </c>
      <c r="O1553" t="s">
        <v>12381</v>
      </c>
      <c r="Q1553" t="s">
        <v>1485</v>
      </c>
      <c r="R1553" t="s">
        <v>2628</v>
      </c>
      <c r="Z1553" t="s">
        <v>75</v>
      </c>
      <c r="AA1553" t="s">
        <v>76</v>
      </c>
      <c r="AE1553" t="s">
        <v>75</v>
      </c>
      <c r="AF1553" t="s">
        <v>75</v>
      </c>
      <c r="AG1553" t="s">
        <v>75</v>
      </c>
      <c r="AH1553" t="s">
        <v>75</v>
      </c>
      <c r="AJ1553" t="s">
        <v>78</v>
      </c>
      <c r="AK1553" t="s">
        <v>79</v>
      </c>
      <c r="AL1553" t="s">
        <v>12412</v>
      </c>
      <c r="AM1553" t="s">
        <v>12413</v>
      </c>
      <c r="AN1553" t="s">
        <v>98</v>
      </c>
      <c r="AO1553" t="s">
        <v>75</v>
      </c>
      <c r="AP1553" t="s">
        <v>75</v>
      </c>
      <c r="AU1553" t="s">
        <v>100</v>
      </c>
      <c r="AY1553" t="s">
        <v>12394</v>
      </c>
    </row>
    <row r="1554" spans="1:51" x14ac:dyDescent="0.25">
      <c r="A1554" t="s">
        <v>12414</v>
      </c>
      <c r="B1554" t="s">
        <v>12415</v>
      </c>
      <c r="C1554" t="s">
        <v>9</v>
      </c>
      <c r="D1554" t="s">
        <v>12416</v>
      </c>
      <c r="E1554" t="s">
        <v>12417</v>
      </c>
      <c r="F1554" t="s">
        <v>12418</v>
      </c>
      <c r="G1554" t="s">
        <v>11</v>
      </c>
      <c r="H1554" t="s">
        <v>347</v>
      </c>
      <c r="J1554" t="s">
        <v>12379</v>
      </c>
      <c r="K1554" t="s">
        <v>12380</v>
      </c>
      <c r="N1554" t="s">
        <v>10624</v>
      </c>
      <c r="O1554" t="s">
        <v>12381</v>
      </c>
      <c r="Q1554" t="s">
        <v>1485</v>
      </c>
      <c r="R1554" t="s">
        <v>2628</v>
      </c>
      <c r="Z1554" t="s">
        <v>75</v>
      </c>
      <c r="AA1554" t="s">
        <v>76</v>
      </c>
      <c r="AE1554" t="s">
        <v>75</v>
      </c>
      <c r="AF1554" t="s">
        <v>75</v>
      </c>
      <c r="AG1554" t="s">
        <v>75</v>
      </c>
      <c r="AH1554" t="s">
        <v>75</v>
      </c>
      <c r="AJ1554" t="s">
        <v>78</v>
      </c>
      <c r="AK1554" t="s">
        <v>79</v>
      </c>
      <c r="AL1554" t="s">
        <v>12419</v>
      </c>
      <c r="AM1554" t="s">
        <v>12420</v>
      </c>
      <c r="AN1554" t="s">
        <v>98</v>
      </c>
      <c r="AO1554" t="s">
        <v>75</v>
      </c>
      <c r="AP1554" t="s">
        <v>75</v>
      </c>
      <c r="AU1554" t="s">
        <v>100</v>
      </c>
      <c r="AY1554" t="s">
        <v>12394</v>
      </c>
    </row>
    <row r="1555" spans="1:51" x14ac:dyDescent="0.25">
      <c r="A1555" t="s">
        <v>12421</v>
      </c>
      <c r="B1555" t="s">
        <v>12422</v>
      </c>
      <c r="C1555" t="s">
        <v>9</v>
      </c>
      <c r="D1555" t="s">
        <v>12423</v>
      </c>
      <c r="E1555" t="s">
        <v>12424</v>
      </c>
      <c r="F1555" t="s">
        <v>12425</v>
      </c>
      <c r="G1555" t="s">
        <v>11</v>
      </c>
      <c r="H1555" t="s">
        <v>347</v>
      </c>
      <c r="J1555" t="s">
        <v>12379</v>
      </c>
      <c r="K1555" t="s">
        <v>12380</v>
      </c>
      <c r="N1555" t="s">
        <v>5512</v>
      </c>
      <c r="O1555" t="s">
        <v>12381</v>
      </c>
      <c r="Q1555" t="s">
        <v>1485</v>
      </c>
      <c r="R1555" t="s">
        <v>2628</v>
      </c>
      <c r="Z1555" t="s">
        <v>75</v>
      </c>
      <c r="AA1555" t="s">
        <v>76</v>
      </c>
      <c r="AE1555" t="s">
        <v>75</v>
      </c>
      <c r="AF1555" t="s">
        <v>75</v>
      </c>
      <c r="AG1555" t="s">
        <v>75</v>
      </c>
      <c r="AH1555" t="s">
        <v>75</v>
      </c>
      <c r="AJ1555" t="s">
        <v>78</v>
      </c>
      <c r="AK1555" t="s">
        <v>79</v>
      </c>
      <c r="AL1555" t="s">
        <v>12426</v>
      </c>
      <c r="AM1555" t="s">
        <v>12427</v>
      </c>
      <c r="AN1555" t="s">
        <v>98</v>
      </c>
      <c r="AO1555" t="s">
        <v>75</v>
      </c>
      <c r="AP1555" t="s">
        <v>75</v>
      </c>
      <c r="AU1555" t="s">
        <v>100</v>
      </c>
      <c r="AY1555" t="s">
        <v>12428</v>
      </c>
    </row>
    <row r="1556" spans="1:51" x14ac:dyDescent="0.25">
      <c r="A1556" t="s">
        <v>12429</v>
      </c>
      <c r="B1556" t="s">
        <v>12430</v>
      </c>
      <c r="C1556" t="s">
        <v>9</v>
      </c>
      <c r="D1556" t="s">
        <v>1980</v>
      </c>
      <c r="E1556" t="s">
        <v>12377</v>
      </c>
      <c r="F1556" t="s">
        <v>12431</v>
      </c>
      <c r="G1556" t="s">
        <v>11</v>
      </c>
      <c r="H1556" t="s">
        <v>347</v>
      </c>
      <c r="J1556" t="s">
        <v>12379</v>
      </c>
      <c r="K1556" t="s">
        <v>12380</v>
      </c>
      <c r="N1556" t="s">
        <v>5512</v>
      </c>
      <c r="O1556" t="s">
        <v>12381</v>
      </c>
      <c r="Q1556" t="s">
        <v>1485</v>
      </c>
      <c r="R1556" t="s">
        <v>12382</v>
      </c>
      <c r="Z1556" t="s">
        <v>75</v>
      </c>
      <c r="AA1556" t="s">
        <v>76</v>
      </c>
      <c r="AE1556" t="s">
        <v>75</v>
      </c>
      <c r="AF1556" t="s">
        <v>75</v>
      </c>
      <c r="AG1556" t="s">
        <v>75</v>
      </c>
      <c r="AH1556" t="s">
        <v>75</v>
      </c>
      <c r="AJ1556" t="s">
        <v>78</v>
      </c>
      <c r="AK1556" t="s">
        <v>79</v>
      </c>
      <c r="AL1556" t="s">
        <v>12432</v>
      </c>
      <c r="AM1556" t="s">
        <v>12433</v>
      </c>
      <c r="AN1556" t="s">
        <v>98</v>
      </c>
      <c r="AO1556" t="s">
        <v>75</v>
      </c>
      <c r="AP1556" t="s">
        <v>75</v>
      </c>
      <c r="AU1556" t="s">
        <v>100</v>
      </c>
      <c r="AY1556" t="s">
        <v>12394</v>
      </c>
    </row>
    <row r="1557" spans="1:51" x14ac:dyDescent="0.25">
      <c r="A1557" t="s">
        <v>12434</v>
      </c>
      <c r="B1557" t="s">
        <v>12435</v>
      </c>
      <c r="C1557" t="s">
        <v>9</v>
      </c>
      <c r="D1557" t="s">
        <v>861</v>
      </c>
      <c r="E1557" t="s">
        <v>12436</v>
      </c>
      <c r="F1557" t="s">
        <v>12437</v>
      </c>
      <c r="G1557" t="s">
        <v>11</v>
      </c>
      <c r="H1557" t="s">
        <v>347</v>
      </c>
      <c r="J1557" t="s">
        <v>12379</v>
      </c>
      <c r="K1557" t="s">
        <v>12380</v>
      </c>
      <c r="N1557" t="s">
        <v>9113</v>
      </c>
      <c r="O1557" t="s">
        <v>12381</v>
      </c>
      <c r="Q1557" t="s">
        <v>1485</v>
      </c>
      <c r="R1557" t="s">
        <v>2628</v>
      </c>
      <c r="S1557" t="s">
        <v>12438</v>
      </c>
      <c r="Z1557" t="s">
        <v>75</v>
      </c>
      <c r="AA1557" t="s">
        <v>76</v>
      </c>
      <c r="AE1557" t="s">
        <v>75</v>
      </c>
      <c r="AF1557" t="s">
        <v>75</v>
      </c>
      <c r="AG1557" t="s">
        <v>75</v>
      </c>
      <c r="AH1557" t="s">
        <v>75</v>
      </c>
      <c r="AJ1557" t="s">
        <v>78</v>
      </c>
      <c r="AK1557" t="s">
        <v>79</v>
      </c>
      <c r="AL1557" t="s">
        <v>12439</v>
      </c>
      <c r="AM1557" t="s">
        <v>12440</v>
      </c>
      <c r="AN1557" t="s">
        <v>98</v>
      </c>
      <c r="AO1557" t="s">
        <v>75</v>
      </c>
      <c r="AP1557" t="s">
        <v>75</v>
      </c>
      <c r="AU1557" t="s">
        <v>100</v>
      </c>
      <c r="AY1557" t="s">
        <v>12394</v>
      </c>
    </row>
    <row r="1558" spans="1:51" x14ac:dyDescent="0.25">
      <c r="A1558" t="s">
        <v>12441</v>
      </c>
      <c r="B1558" t="s">
        <v>12442</v>
      </c>
      <c r="C1558" t="s">
        <v>80</v>
      </c>
      <c r="D1558" t="s">
        <v>574</v>
      </c>
      <c r="E1558" t="s">
        <v>12443</v>
      </c>
      <c r="F1558" t="s">
        <v>12444</v>
      </c>
      <c r="G1558" t="s">
        <v>11</v>
      </c>
      <c r="H1558" t="s">
        <v>347</v>
      </c>
      <c r="J1558" t="s">
        <v>12379</v>
      </c>
      <c r="K1558" t="s">
        <v>12380</v>
      </c>
      <c r="N1558" t="s">
        <v>5512</v>
      </c>
      <c r="O1558" t="s">
        <v>12445</v>
      </c>
      <c r="Q1558" t="s">
        <v>1485</v>
      </c>
      <c r="R1558" t="s">
        <v>12382</v>
      </c>
      <c r="Z1558" t="s">
        <v>75</v>
      </c>
      <c r="AA1558" t="s">
        <v>76</v>
      </c>
      <c r="AE1558" t="s">
        <v>75</v>
      </c>
      <c r="AF1558" t="s">
        <v>75</v>
      </c>
      <c r="AG1558" t="s">
        <v>75</v>
      </c>
      <c r="AH1558" t="s">
        <v>75</v>
      </c>
      <c r="AJ1558" t="s">
        <v>78</v>
      </c>
      <c r="AK1558" t="s">
        <v>79</v>
      </c>
      <c r="AL1558" t="s">
        <v>12446</v>
      </c>
      <c r="AM1558" t="s">
        <v>12447</v>
      </c>
      <c r="AN1558" t="s">
        <v>98</v>
      </c>
      <c r="AO1558" t="s">
        <v>75</v>
      </c>
      <c r="AP1558" t="s">
        <v>75</v>
      </c>
      <c r="AU1558" t="s">
        <v>100</v>
      </c>
      <c r="AY1558" t="s">
        <v>12394</v>
      </c>
    </row>
    <row r="1559" spans="1:51" x14ac:dyDescent="0.25">
      <c r="A1559" t="s">
        <v>12448</v>
      </c>
      <c r="B1559" t="s">
        <v>12449</v>
      </c>
      <c r="C1559" t="s">
        <v>9</v>
      </c>
      <c r="D1559" t="s">
        <v>808</v>
      </c>
      <c r="E1559" t="s">
        <v>12450</v>
      </c>
      <c r="F1559" t="s">
        <v>12451</v>
      </c>
      <c r="G1559" t="s">
        <v>11</v>
      </c>
      <c r="H1559" t="s">
        <v>347</v>
      </c>
      <c r="J1559" t="s">
        <v>12379</v>
      </c>
      <c r="K1559" t="s">
        <v>12380</v>
      </c>
      <c r="N1559" t="s">
        <v>5512</v>
      </c>
      <c r="O1559" t="s">
        <v>12381</v>
      </c>
      <c r="Q1559" t="s">
        <v>1485</v>
      </c>
      <c r="R1559" t="s">
        <v>2628</v>
      </c>
      <c r="Z1559" t="s">
        <v>75</v>
      </c>
      <c r="AA1559" t="s">
        <v>76</v>
      </c>
      <c r="AE1559" t="s">
        <v>75</v>
      </c>
      <c r="AF1559" t="s">
        <v>75</v>
      </c>
      <c r="AG1559" t="s">
        <v>75</v>
      </c>
      <c r="AH1559" t="s">
        <v>75</v>
      </c>
      <c r="AJ1559" t="s">
        <v>78</v>
      </c>
      <c r="AK1559" t="s">
        <v>79</v>
      </c>
      <c r="AL1559" t="s">
        <v>12452</v>
      </c>
      <c r="AM1559" t="s">
        <v>12453</v>
      </c>
      <c r="AN1559" t="s">
        <v>98</v>
      </c>
      <c r="AO1559" t="s">
        <v>75</v>
      </c>
      <c r="AP1559" t="s">
        <v>75</v>
      </c>
      <c r="AU1559" t="s">
        <v>100</v>
      </c>
      <c r="AY1559" t="s">
        <v>12394</v>
      </c>
    </row>
    <row r="1560" spans="1:51" x14ac:dyDescent="0.25">
      <c r="A1560" t="s">
        <v>12454</v>
      </c>
      <c r="B1560" t="s">
        <v>12455</v>
      </c>
      <c r="C1560" t="s">
        <v>80</v>
      </c>
      <c r="D1560" t="s">
        <v>604</v>
      </c>
      <c r="E1560" t="s">
        <v>12456</v>
      </c>
      <c r="F1560" t="s">
        <v>12457</v>
      </c>
      <c r="G1560" t="s">
        <v>11</v>
      </c>
      <c r="H1560" t="s">
        <v>347</v>
      </c>
      <c r="J1560" t="s">
        <v>12379</v>
      </c>
      <c r="K1560" t="s">
        <v>12380</v>
      </c>
      <c r="N1560" t="s">
        <v>5512</v>
      </c>
      <c r="O1560" t="s">
        <v>12458</v>
      </c>
      <c r="Q1560" t="s">
        <v>1485</v>
      </c>
      <c r="R1560" t="s">
        <v>12382</v>
      </c>
      <c r="Z1560" t="s">
        <v>75</v>
      </c>
      <c r="AA1560" t="s">
        <v>76</v>
      </c>
      <c r="AE1560" t="s">
        <v>75</v>
      </c>
      <c r="AF1560" t="s">
        <v>75</v>
      </c>
      <c r="AG1560" t="s">
        <v>75</v>
      </c>
      <c r="AH1560" t="s">
        <v>75</v>
      </c>
      <c r="AJ1560" t="s">
        <v>78</v>
      </c>
      <c r="AK1560" t="s">
        <v>79</v>
      </c>
      <c r="AL1560" t="s">
        <v>12459</v>
      </c>
      <c r="AM1560" t="s">
        <v>12460</v>
      </c>
      <c r="AN1560" t="s">
        <v>98</v>
      </c>
      <c r="AO1560" t="s">
        <v>75</v>
      </c>
      <c r="AP1560" t="s">
        <v>75</v>
      </c>
      <c r="AU1560" t="s">
        <v>100</v>
      </c>
      <c r="AY1560" t="s">
        <v>12394</v>
      </c>
    </row>
    <row r="1561" spans="1:51" x14ac:dyDescent="0.25">
      <c r="A1561" t="s">
        <v>12461</v>
      </c>
      <c r="B1561" t="s">
        <v>12462</v>
      </c>
      <c r="C1561" t="s">
        <v>80</v>
      </c>
      <c r="D1561" t="s">
        <v>12463</v>
      </c>
      <c r="E1561" t="s">
        <v>12464</v>
      </c>
      <c r="F1561" t="s">
        <v>12465</v>
      </c>
      <c r="G1561" t="s">
        <v>11</v>
      </c>
      <c r="H1561" t="s">
        <v>347</v>
      </c>
      <c r="J1561" t="s">
        <v>12379</v>
      </c>
      <c r="K1561" t="s">
        <v>12380</v>
      </c>
      <c r="N1561" t="s">
        <v>5512</v>
      </c>
      <c r="O1561" t="s">
        <v>12390</v>
      </c>
      <c r="P1561" t="s">
        <v>12466</v>
      </c>
      <c r="Q1561" t="s">
        <v>1485</v>
      </c>
      <c r="R1561" t="s">
        <v>12405</v>
      </c>
      <c r="Z1561" t="s">
        <v>75</v>
      </c>
      <c r="AA1561" t="s">
        <v>76</v>
      </c>
      <c r="AE1561" t="s">
        <v>75</v>
      </c>
      <c r="AF1561" t="s">
        <v>75</v>
      </c>
      <c r="AG1561" t="s">
        <v>75</v>
      </c>
      <c r="AH1561" t="s">
        <v>75</v>
      </c>
      <c r="AJ1561" t="s">
        <v>78</v>
      </c>
      <c r="AK1561" t="s">
        <v>79</v>
      </c>
      <c r="AL1561" t="s">
        <v>12467</v>
      </c>
      <c r="AM1561" t="s">
        <v>12468</v>
      </c>
      <c r="AN1561" t="s">
        <v>98</v>
      </c>
      <c r="AU1561" t="s">
        <v>100</v>
      </c>
      <c r="AY1561" t="s">
        <v>12394</v>
      </c>
    </row>
    <row r="1562" spans="1:51" x14ac:dyDescent="0.25">
      <c r="A1562" t="s">
        <v>12469</v>
      </c>
      <c r="B1562" t="s">
        <v>12470</v>
      </c>
      <c r="C1562" t="s">
        <v>9</v>
      </c>
      <c r="D1562" t="s">
        <v>1148</v>
      </c>
      <c r="E1562" t="s">
        <v>12471</v>
      </c>
      <c r="F1562" t="s">
        <v>12472</v>
      </c>
      <c r="G1562" t="s">
        <v>11</v>
      </c>
      <c r="H1562" t="s">
        <v>347</v>
      </c>
      <c r="J1562" t="s">
        <v>12379</v>
      </c>
      <c r="K1562" t="s">
        <v>12380</v>
      </c>
      <c r="N1562" t="s">
        <v>5512</v>
      </c>
      <c r="O1562" t="s">
        <v>12390</v>
      </c>
      <c r="P1562" t="s">
        <v>12466</v>
      </c>
      <c r="Q1562" t="s">
        <v>1485</v>
      </c>
      <c r="R1562" t="s">
        <v>12391</v>
      </c>
      <c r="Z1562" t="s">
        <v>75</v>
      </c>
      <c r="AA1562" t="s">
        <v>76</v>
      </c>
      <c r="AE1562" t="s">
        <v>75</v>
      </c>
      <c r="AF1562" t="s">
        <v>75</v>
      </c>
      <c r="AG1562" t="s">
        <v>75</v>
      </c>
      <c r="AH1562" t="s">
        <v>75</v>
      </c>
      <c r="AJ1562" t="s">
        <v>78</v>
      </c>
      <c r="AK1562" t="s">
        <v>79</v>
      </c>
      <c r="AL1562" t="s">
        <v>12473</v>
      </c>
      <c r="AM1562" t="s">
        <v>12474</v>
      </c>
      <c r="AN1562" t="s">
        <v>98</v>
      </c>
      <c r="AO1562" t="s">
        <v>78</v>
      </c>
      <c r="AP1562" t="s">
        <v>99</v>
      </c>
      <c r="AU1562" t="s">
        <v>100</v>
      </c>
      <c r="AV1562" t="s">
        <v>101</v>
      </c>
      <c r="AW1562" t="s">
        <v>102</v>
      </c>
      <c r="AX1562" t="s">
        <v>103</v>
      </c>
      <c r="AY1562" t="s">
        <v>12394</v>
      </c>
    </row>
    <row r="1563" spans="1:51" x14ac:dyDescent="0.25">
      <c r="A1563" t="s">
        <v>12475</v>
      </c>
      <c r="B1563" t="s">
        <v>12476</v>
      </c>
      <c r="C1563" t="s">
        <v>80</v>
      </c>
      <c r="D1563" t="s">
        <v>586</v>
      </c>
      <c r="E1563" t="s">
        <v>12477</v>
      </c>
      <c r="F1563" t="s">
        <v>12478</v>
      </c>
      <c r="G1563" t="s">
        <v>11</v>
      </c>
      <c r="H1563" t="s">
        <v>347</v>
      </c>
      <c r="J1563" t="s">
        <v>12379</v>
      </c>
      <c r="K1563" t="s">
        <v>12380</v>
      </c>
      <c r="N1563" t="s">
        <v>11021</v>
      </c>
      <c r="O1563" t="s">
        <v>12390</v>
      </c>
      <c r="P1563" t="s">
        <v>12466</v>
      </c>
      <c r="Q1563" t="s">
        <v>1485</v>
      </c>
      <c r="R1563" t="s">
        <v>12391</v>
      </c>
      <c r="Z1563" t="s">
        <v>75</v>
      </c>
      <c r="AA1563" t="s">
        <v>76</v>
      </c>
      <c r="AE1563" t="s">
        <v>75</v>
      </c>
      <c r="AF1563" t="s">
        <v>75</v>
      </c>
      <c r="AG1563" t="s">
        <v>75</v>
      </c>
      <c r="AH1563" t="s">
        <v>75</v>
      </c>
      <c r="AJ1563" t="s">
        <v>78</v>
      </c>
      <c r="AK1563" t="s">
        <v>79</v>
      </c>
      <c r="AL1563" t="s">
        <v>12479</v>
      </c>
      <c r="AM1563" t="s">
        <v>12480</v>
      </c>
      <c r="AN1563" t="s">
        <v>98</v>
      </c>
      <c r="AO1563" t="s">
        <v>78</v>
      </c>
      <c r="AP1563" t="s">
        <v>99</v>
      </c>
      <c r="AU1563" t="s">
        <v>100</v>
      </c>
      <c r="AV1563" t="s">
        <v>101</v>
      </c>
      <c r="AW1563" t="s">
        <v>102</v>
      </c>
      <c r="AX1563" t="s">
        <v>103</v>
      </c>
      <c r="AY1563" t="s">
        <v>12394</v>
      </c>
    </row>
    <row r="1564" spans="1:51" x14ac:dyDescent="0.25">
      <c r="A1564" t="s">
        <v>12481</v>
      </c>
      <c r="B1564" t="s">
        <v>12482</v>
      </c>
      <c r="C1564" t="s">
        <v>80</v>
      </c>
      <c r="D1564" t="s">
        <v>12483</v>
      </c>
      <c r="E1564" t="s">
        <v>12484</v>
      </c>
      <c r="F1564" t="s">
        <v>12485</v>
      </c>
      <c r="G1564" t="s">
        <v>11</v>
      </c>
      <c r="H1564" t="s">
        <v>347</v>
      </c>
      <c r="J1564" t="s">
        <v>1168</v>
      </c>
      <c r="K1564" t="s">
        <v>1169</v>
      </c>
      <c r="L1564" t="s">
        <v>1170</v>
      </c>
      <c r="M1564" t="s">
        <v>1171</v>
      </c>
      <c r="N1564" t="s">
        <v>12486</v>
      </c>
      <c r="O1564" t="s">
        <v>12487</v>
      </c>
      <c r="Q1564" t="s">
        <v>2353</v>
      </c>
      <c r="R1564" t="s">
        <v>2354</v>
      </c>
      <c r="Z1564" t="s">
        <v>75</v>
      </c>
      <c r="AA1564" t="s">
        <v>76</v>
      </c>
      <c r="AE1564" t="s">
        <v>5085</v>
      </c>
      <c r="AF1564" t="s">
        <v>118</v>
      </c>
      <c r="AG1564" t="s">
        <v>690</v>
      </c>
      <c r="AH1564" t="s">
        <v>75</v>
      </c>
      <c r="AJ1564" t="s">
        <v>78</v>
      </c>
      <c r="AK1564" t="s">
        <v>79</v>
      </c>
      <c r="AL1564" t="s">
        <v>12488</v>
      </c>
      <c r="AM1564" t="s">
        <v>12489</v>
      </c>
      <c r="AN1564" t="s">
        <v>98</v>
      </c>
      <c r="AO1564" t="s">
        <v>75</v>
      </c>
      <c r="AP1564" t="s">
        <v>75</v>
      </c>
      <c r="AU1564" t="s">
        <v>100</v>
      </c>
      <c r="AY1564" t="s">
        <v>1172</v>
      </c>
    </row>
    <row r="1565" spans="1:51" x14ac:dyDescent="0.25">
      <c r="A1565" t="s">
        <v>12490</v>
      </c>
      <c r="B1565" t="s">
        <v>12491</v>
      </c>
      <c r="C1565" t="s">
        <v>9</v>
      </c>
      <c r="D1565" t="s">
        <v>1803</v>
      </c>
      <c r="E1565" t="s">
        <v>11685</v>
      </c>
      <c r="F1565" t="s">
        <v>12492</v>
      </c>
      <c r="G1565" t="s">
        <v>11</v>
      </c>
      <c r="H1565" t="s">
        <v>347</v>
      </c>
      <c r="J1565" t="s">
        <v>1926</v>
      </c>
      <c r="K1565" t="s">
        <v>1927</v>
      </c>
      <c r="L1565" t="s">
        <v>1213</v>
      </c>
      <c r="M1565" t="s">
        <v>989</v>
      </c>
      <c r="N1565" t="s">
        <v>12493</v>
      </c>
      <c r="Z1565" t="s">
        <v>75</v>
      </c>
      <c r="AA1565" t="s">
        <v>527</v>
      </c>
      <c r="AB1565" t="s">
        <v>12494</v>
      </c>
      <c r="AC1565" t="s">
        <v>12495</v>
      </c>
      <c r="AE1565" t="s">
        <v>212</v>
      </c>
      <c r="AF1565" t="s">
        <v>118</v>
      </c>
      <c r="AG1565" t="s">
        <v>1012</v>
      </c>
      <c r="AH1565" t="s">
        <v>75</v>
      </c>
      <c r="AJ1565" t="s">
        <v>78</v>
      </c>
      <c r="AK1565" t="s">
        <v>79</v>
      </c>
      <c r="AL1565" t="s">
        <v>12496</v>
      </c>
      <c r="AM1565" t="s">
        <v>12497</v>
      </c>
      <c r="AN1565" t="s">
        <v>98</v>
      </c>
      <c r="AO1565" t="s">
        <v>75</v>
      </c>
      <c r="AP1565" t="s">
        <v>75</v>
      </c>
      <c r="AU1565" t="s">
        <v>100</v>
      </c>
      <c r="AY1565" t="s">
        <v>140</v>
      </c>
    </row>
    <row r="1566" spans="1:51" x14ac:dyDescent="0.25">
      <c r="A1566" t="s">
        <v>12498</v>
      </c>
      <c r="B1566" t="s">
        <v>12499</v>
      </c>
      <c r="C1566" t="s">
        <v>80</v>
      </c>
      <c r="D1566" t="s">
        <v>107</v>
      </c>
      <c r="E1566" t="s">
        <v>12500</v>
      </c>
      <c r="F1566" t="s">
        <v>12501</v>
      </c>
      <c r="G1566" t="s">
        <v>11</v>
      </c>
      <c r="H1566" t="s">
        <v>347</v>
      </c>
      <c r="J1566" t="s">
        <v>1926</v>
      </c>
      <c r="K1566" t="s">
        <v>1927</v>
      </c>
      <c r="L1566" t="s">
        <v>1213</v>
      </c>
      <c r="M1566" t="s">
        <v>989</v>
      </c>
      <c r="N1566" t="s">
        <v>6388</v>
      </c>
      <c r="Z1566" t="s">
        <v>75</v>
      </c>
      <c r="AA1566" t="s">
        <v>527</v>
      </c>
      <c r="AB1566" t="s">
        <v>12240</v>
      </c>
      <c r="AC1566" t="s">
        <v>12241</v>
      </c>
      <c r="AE1566" t="s">
        <v>212</v>
      </c>
      <c r="AF1566" t="s">
        <v>118</v>
      </c>
      <c r="AG1566" t="s">
        <v>1012</v>
      </c>
      <c r="AH1566" t="s">
        <v>75</v>
      </c>
      <c r="AJ1566" t="s">
        <v>78</v>
      </c>
      <c r="AK1566" t="s">
        <v>79</v>
      </c>
      <c r="AL1566" t="s">
        <v>12502</v>
      </c>
      <c r="AM1566" t="s">
        <v>12503</v>
      </c>
      <c r="AN1566" t="s">
        <v>98</v>
      </c>
      <c r="AU1566" t="s">
        <v>100</v>
      </c>
      <c r="AY1566" t="s">
        <v>140</v>
      </c>
    </row>
    <row r="1567" spans="1:51" x14ac:dyDescent="0.25">
      <c r="A1567" t="s">
        <v>12504</v>
      </c>
      <c r="B1567" t="s">
        <v>12505</v>
      </c>
      <c r="C1567" t="s">
        <v>80</v>
      </c>
      <c r="D1567" t="s">
        <v>1430</v>
      </c>
      <c r="E1567" t="s">
        <v>12506</v>
      </c>
      <c r="F1567" t="s">
        <v>12507</v>
      </c>
      <c r="G1567" t="s">
        <v>11</v>
      </c>
      <c r="H1567" t="s">
        <v>93</v>
      </c>
      <c r="I1567" t="s">
        <v>201</v>
      </c>
      <c r="J1567" t="s">
        <v>1371</v>
      </c>
      <c r="K1567" t="s">
        <v>1372</v>
      </c>
      <c r="L1567" t="s">
        <v>1001</v>
      </c>
      <c r="M1567" t="s">
        <v>1002</v>
      </c>
      <c r="N1567" t="s">
        <v>465</v>
      </c>
      <c r="O1567" t="s">
        <v>12508</v>
      </c>
      <c r="Q1567" t="s">
        <v>12509</v>
      </c>
      <c r="R1567" t="s">
        <v>12510</v>
      </c>
      <c r="Z1567" t="s">
        <v>75</v>
      </c>
      <c r="AA1567" t="s">
        <v>236</v>
      </c>
      <c r="AE1567" t="s">
        <v>2877</v>
      </c>
      <c r="AF1567" t="s">
        <v>96</v>
      </c>
      <c r="AG1567" t="s">
        <v>1008</v>
      </c>
      <c r="AH1567" t="s">
        <v>75</v>
      </c>
      <c r="AJ1567" t="s">
        <v>78</v>
      </c>
      <c r="AK1567" t="s">
        <v>79</v>
      </c>
      <c r="AL1567" t="s">
        <v>12511</v>
      </c>
      <c r="AM1567" t="s">
        <v>12512</v>
      </c>
      <c r="AN1567" t="s">
        <v>98</v>
      </c>
      <c r="AO1567" t="s">
        <v>75</v>
      </c>
      <c r="AP1567" t="s">
        <v>75</v>
      </c>
      <c r="AU1567" t="s">
        <v>100</v>
      </c>
      <c r="AY1567" t="s">
        <v>140</v>
      </c>
    </row>
    <row r="1568" spans="1:51" x14ac:dyDescent="0.25">
      <c r="A1568" t="s">
        <v>12513</v>
      </c>
      <c r="B1568" t="s">
        <v>12514</v>
      </c>
      <c r="C1568" t="s">
        <v>80</v>
      </c>
      <c r="D1568" t="s">
        <v>646</v>
      </c>
      <c r="E1568" t="s">
        <v>12515</v>
      </c>
      <c r="F1568" t="s">
        <v>12516</v>
      </c>
      <c r="G1568" t="s">
        <v>11</v>
      </c>
      <c r="H1568" t="s">
        <v>93</v>
      </c>
      <c r="I1568" t="s">
        <v>111</v>
      </c>
      <c r="J1568" t="s">
        <v>12211</v>
      </c>
      <c r="K1568" t="s">
        <v>12212</v>
      </c>
      <c r="L1568" t="s">
        <v>443</v>
      </c>
      <c r="M1568" t="s">
        <v>299</v>
      </c>
      <c r="N1568" t="s">
        <v>7661</v>
      </c>
      <c r="O1568" t="s">
        <v>12517</v>
      </c>
      <c r="Q1568" t="s">
        <v>12518</v>
      </c>
      <c r="R1568" t="s">
        <v>12519</v>
      </c>
      <c r="Z1568" t="s">
        <v>75</v>
      </c>
      <c r="AA1568" t="s">
        <v>527</v>
      </c>
      <c r="AE1568" t="s">
        <v>450</v>
      </c>
      <c r="AF1568" t="s">
        <v>96</v>
      </c>
      <c r="AG1568" t="s">
        <v>99</v>
      </c>
      <c r="AH1568" t="s">
        <v>75</v>
      </c>
      <c r="AJ1568" t="s">
        <v>78</v>
      </c>
      <c r="AK1568" t="s">
        <v>79</v>
      </c>
      <c r="AL1568" t="s">
        <v>12520</v>
      </c>
      <c r="AM1568" t="s">
        <v>12521</v>
      </c>
      <c r="AN1568" t="s">
        <v>98</v>
      </c>
      <c r="AU1568" t="s">
        <v>100</v>
      </c>
      <c r="AY1568" t="s">
        <v>140</v>
      </c>
    </row>
    <row r="1569" spans="1:51" x14ac:dyDescent="0.25">
      <c r="A1569" t="s">
        <v>12522</v>
      </c>
      <c r="B1569" t="s">
        <v>12523</v>
      </c>
      <c r="C1569" t="s">
        <v>80</v>
      </c>
      <c r="D1569" t="s">
        <v>1585</v>
      </c>
      <c r="E1569" t="s">
        <v>12524</v>
      </c>
      <c r="F1569" t="s">
        <v>87</v>
      </c>
      <c r="G1569" t="s">
        <v>11</v>
      </c>
      <c r="H1569" t="s">
        <v>225</v>
      </c>
      <c r="J1569" t="s">
        <v>1168</v>
      </c>
      <c r="K1569" t="s">
        <v>1169</v>
      </c>
      <c r="L1569" t="s">
        <v>1170</v>
      </c>
      <c r="M1569" t="s">
        <v>1171</v>
      </c>
      <c r="N1569" t="s">
        <v>9311</v>
      </c>
      <c r="O1569" t="s">
        <v>12525</v>
      </c>
      <c r="Q1569" t="s">
        <v>12526</v>
      </c>
      <c r="R1569" t="s">
        <v>12527</v>
      </c>
      <c r="S1569" t="s">
        <v>12528</v>
      </c>
      <c r="V1569" t="s">
        <v>12529</v>
      </c>
      <c r="Z1569" t="s">
        <v>75</v>
      </c>
      <c r="AA1569" t="s">
        <v>76</v>
      </c>
      <c r="AE1569" t="s">
        <v>5085</v>
      </c>
      <c r="AF1569" t="s">
        <v>96</v>
      </c>
      <c r="AG1569" t="s">
        <v>5189</v>
      </c>
      <c r="AH1569" t="s">
        <v>75</v>
      </c>
      <c r="AJ1569" t="s">
        <v>78</v>
      </c>
      <c r="AK1569" t="s">
        <v>79</v>
      </c>
      <c r="AL1569" t="s">
        <v>12530</v>
      </c>
      <c r="AM1569" t="s">
        <v>12531</v>
      </c>
      <c r="AN1569" t="s">
        <v>98</v>
      </c>
      <c r="AO1569" t="s">
        <v>78</v>
      </c>
      <c r="AP1569" t="s">
        <v>99</v>
      </c>
      <c r="AU1569" t="s">
        <v>100</v>
      </c>
      <c r="AV1569" t="s">
        <v>101</v>
      </c>
      <c r="AW1569" t="s">
        <v>102</v>
      </c>
      <c r="AX1569" t="s">
        <v>103</v>
      </c>
      <c r="AY1569" t="s">
        <v>1172</v>
      </c>
    </row>
    <row r="1570" spans="1:51" x14ac:dyDescent="0.25">
      <c r="A1570" t="s">
        <v>12532</v>
      </c>
      <c r="B1570" t="s">
        <v>12533</v>
      </c>
      <c r="C1570" t="s">
        <v>80</v>
      </c>
      <c r="D1570" t="s">
        <v>2918</v>
      </c>
      <c r="E1570" t="s">
        <v>12534</v>
      </c>
      <c r="F1570" t="s">
        <v>12535</v>
      </c>
      <c r="G1570" t="s">
        <v>11</v>
      </c>
      <c r="H1570" t="s">
        <v>225</v>
      </c>
      <c r="J1570" t="s">
        <v>2827</v>
      </c>
      <c r="K1570" t="s">
        <v>2828</v>
      </c>
      <c r="L1570" t="s">
        <v>1298</v>
      </c>
      <c r="M1570" t="s">
        <v>1002</v>
      </c>
      <c r="N1570" t="s">
        <v>7712</v>
      </c>
      <c r="O1570" t="s">
        <v>12536</v>
      </c>
      <c r="Q1570" t="s">
        <v>2840</v>
      </c>
      <c r="R1570" t="s">
        <v>2841</v>
      </c>
      <c r="Z1570" t="s">
        <v>75</v>
      </c>
      <c r="AA1570" t="s">
        <v>236</v>
      </c>
      <c r="AE1570" t="s">
        <v>2877</v>
      </c>
      <c r="AF1570" t="s">
        <v>96</v>
      </c>
      <c r="AG1570" t="s">
        <v>1008</v>
      </c>
      <c r="AH1570" t="s">
        <v>75</v>
      </c>
      <c r="AJ1570" t="s">
        <v>78</v>
      </c>
      <c r="AK1570" t="s">
        <v>79</v>
      </c>
      <c r="AL1570" t="s">
        <v>12537</v>
      </c>
      <c r="AM1570" t="s">
        <v>12538</v>
      </c>
      <c r="AN1570" t="s">
        <v>98</v>
      </c>
      <c r="AO1570" t="s">
        <v>75</v>
      </c>
      <c r="AP1570" t="s">
        <v>75</v>
      </c>
      <c r="AU1570" t="s">
        <v>100</v>
      </c>
      <c r="AY1570" t="s">
        <v>2833</v>
      </c>
    </row>
    <row r="1571" spans="1:51" x14ac:dyDescent="0.25">
      <c r="A1571" t="s">
        <v>12539</v>
      </c>
      <c r="B1571" t="s">
        <v>12540</v>
      </c>
      <c r="C1571" t="s">
        <v>80</v>
      </c>
      <c r="D1571" t="s">
        <v>965</v>
      </c>
      <c r="E1571" t="s">
        <v>12541</v>
      </c>
      <c r="F1571" t="s">
        <v>12542</v>
      </c>
      <c r="G1571" t="s">
        <v>11</v>
      </c>
      <c r="H1571" t="s">
        <v>225</v>
      </c>
      <c r="J1571" t="s">
        <v>2827</v>
      </c>
      <c r="K1571" t="s">
        <v>2828</v>
      </c>
      <c r="L1571" t="s">
        <v>1298</v>
      </c>
      <c r="M1571" t="s">
        <v>1002</v>
      </c>
      <c r="N1571" t="s">
        <v>9113</v>
      </c>
      <c r="O1571" t="s">
        <v>12543</v>
      </c>
      <c r="Q1571" t="s">
        <v>2840</v>
      </c>
      <c r="R1571" t="s">
        <v>2841</v>
      </c>
      <c r="Z1571" t="s">
        <v>75</v>
      </c>
      <c r="AA1571" t="s">
        <v>236</v>
      </c>
      <c r="AE1571" t="s">
        <v>2877</v>
      </c>
      <c r="AF1571" t="s">
        <v>96</v>
      </c>
      <c r="AG1571" t="s">
        <v>1008</v>
      </c>
      <c r="AH1571" t="s">
        <v>75</v>
      </c>
      <c r="AJ1571" t="s">
        <v>78</v>
      </c>
      <c r="AK1571" t="s">
        <v>79</v>
      </c>
      <c r="AL1571" t="s">
        <v>12544</v>
      </c>
      <c r="AM1571" t="s">
        <v>12545</v>
      </c>
      <c r="AN1571" t="s">
        <v>98</v>
      </c>
      <c r="AU1571" t="s">
        <v>100</v>
      </c>
      <c r="AY1571" t="s">
        <v>2833</v>
      </c>
    </row>
    <row r="1572" spans="1:51" x14ac:dyDescent="0.25">
      <c r="A1572" t="s">
        <v>12546</v>
      </c>
      <c r="B1572" t="s">
        <v>12547</v>
      </c>
      <c r="C1572" t="s">
        <v>80</v>
      </c>
      <c r="D1572" t="s">
        <v>1585</v>
      </c>
      <c r="E1572" t="s">
        <v>12548</v>
      </c>
      <c r="F1572" t="s">
        <v>12549</v>
      </c>
      <c r="G1572" t="s">
        <v>11</v>
      </c>
      <c r="H1572" t="s">
        <v>225</v>
      </c>
      <c r="J1572" t="s">
        <v>2827</v>
      </c>
      <c r="K1572" t="s">
        <v>2828</v>
      </c>
      <c r="L1572" t="s">
        <v>1298</v>
      </c>
      <c r="M1572" t="s">
        <v>1002</v>
      </c>
      <c r="N1572" t="s">
        <v>5512</v>
      </c>
      <c r="O1572" t="s">
        <v>12550</v>
      </c>
      <c r="Q1572" t="s">
        <v>2840</v>
      </c>
      <c r="R1572" t="s">
        <v>2841</v>
      </c>
      <c r="Z1572" t="s">
        <v>75</v>
      </c>
      <c r="AA1572" t="s">
        <v>236</v>
      </c>
      <c r="AE1572" t="s">
        <v>2877</v>
      </c>
      <c r="AF1572" t="s">
        <v>96</v>
      </c>
      <c r="AG1572" t="s">
        <v>1008</v>
      </c>
      <c r="AH1572" t="s">
        <v>75</v>
      </c>
      <c r="AJ1572" t="s">
        <v>78</v>
      </c>
      <c r="AK1572" t="s">
        <v>79</v>
      </c>
      <c r="AL1572" t="s">
        <v>12551</v>
      </c>
      <c r="AM1572" t="s">
        <v>12552</v>
      </c>
      <c r="AN1572" t="s">
        <v>98</v>
      </c>
      <c r="AO1572" t="s">
        <v>78</v>
      </c>
      <c r="AP1572" t="s">
        <v>99</v>
      </c>
      <c r="AU1572" t="s">
        <v>100</v>
      </c>
      <c r="AV1572" t="s">
        <v>101</v>
      </c>
      <c r="AW1572" t="s">
        <v>102</v>
      </c>
      <c r="AX1572" t="s">
        <v>103</v>
      </c>
      <c r="AY1572" t="s">
        <v>2833</v>
      </c>
    </row>
    <row r="1573" spans="1:51" x14ac:dyDescent="0.25">
      <c r="A1573" t="s">
        <v>12553</v>
      </c>
      <c r="B1573" t="s">
        <v>12554</v>
      </c>
      <c r="C1573" t="s">
        <v>80</v>
      </c>
      <c r="D1573" t="s">
        <v>594</v>
      </c>
      <c r="E1573" t="s">
        <v>12164</v>
      </c>
      <c r="F1573" t="s">
        <v>12555</v>
      </c>
      <c r="G1573" t="s">
        <v>1058</v>
      </c>
      <c r="H1573" t="s">
        <v>248</v>
      </c>
      <c r="J1573" t="s">
        <v>12166</v>
      </c>
      <c r="K1573" t="s">
        <v>12167</v>
      </c>
      <c r="L1573" t="s">
        <v>12168</v>
      </c>
      <c r="M1573" t="s">
        <v>731</v>
      </c>
      <c r="O1573" t="s">
        <v>12556</v>
      </c>
      <c r="Q1573" t="s">
        <v>12170</v>
      </c>
      <c r="R1573" t="s">
        <v>12557</v>
      </c>
      <c r="V1573" t="s">
        <v>12558</v>
      </c>
      <c r="W1573" t="s">
        <v>12164</v>
      </c>
      <c r="X1573" t="s">
        <v>12559</v>
      </c>
      <c r="Y1573" t="s">
        <v>251</v>
      </c>
      <c r="Z1573" t="s">
        <v>75</v>
      </c>
      <c r="AA1573" t="s">
        <v>116</v>
      </c>
      <c r="AE1573" t="s">
        <v>161</v>
      </c>
      <c r="AF1573" t="s">
        <v>118</v>
      </c>
      <c r="AG1573" t="s">
        <v>77</v>
      </c>
      <c r="AH1573" t="s">
        <v>75</v>
      </c>
      <c r="AJ1573" t="s">
        <v>78</v>
      </c>
      <c r="AK1573" t="s">
        <v>79</v>
      </c>
      <c r="AL1573" t="s">
        <v>12560</v>
      </c>
      <c r="AM1573" t="s">
        <v>12561</v>
      </c>
      <c r="AN1573" t="s">
        <v>12562</v>
      </c>
      <c r="AO1573" t="s">
        <v>75</v>
      </c>
      <c r="AP1573" t="s">
        <v>75</v>
      </c>
      <c r="AU1573" t="s">
        <v>12563</v>
      </c>
      <c r="AY1573" t="s">
        <v>140</v>
      </c>
    </row>
    <row r="1574" spans="1:51" x14ac:dyDescent="0.25">
      <c r="A1574" t="s">
        <v>12564</v>
      </c>
      <c r="B1574" t="s">
        <v>12565</v>
      </c>
      <c r="C1574" t="s">
        <v>80</v>
      </c>
      <c r="D1574" t="s">
        <v>1402</v>
      </c>
      <c r="E1574" t="s">
        <v>12566</v>
      </c>
      <c r="F1574" t="s">
        <v>12567</v>
      </c>
      <c r="G1574" t="s">
        <v>11</v>
      </c>
      <c r="H1574" t="s">
        <v>12</v>
      </c>
      <c r="J1574" t="s">
        <v>12568</v>
      </c>
      <c r="K1574" t="s">
        <v>12569</v>
      </c>
      <c r="Z1574" t="s">
        <v>75</v>
      </c>
      <c r="AA1574" t="s">
        <v>76</v>
      </c>
      <c r="AE1574" t="s">
        <v>77</v>
      </c>
      <c r="AF1574" t="s">
        <v>77</v>
      </c>
      <c r="AG1574" t="s">
        <v>75</v>
      </c>
      <c r="AH1574" t="s">
        <v>75</v>
      </c>
      <c r="AJ1574" t="s">
        <v>78</v>
      </c>
      <c r="AK1574" t="s">
        <v>79</v>
      </c>
      <c r="AL1574" t="s">
        <v>12570</v>
      </c>
      <c r="AM1574" t="s">
        <v>12571</v>
      </c>
      <c r="AY1574" t="s">
        <v>12572</v>
      </c>
    </row>
    <row r="1575" spans="1:51" x14ac:dyDescent="0.25">
      <c r="A1575" t="s">
        <v>12573</v>
      </c>
      <c r="B1575" t="s">
        <v>12574</v>
      </c>
      <c r="C1575" t="s">
        <v>9</v>
      </c>
      <c r="D1575" t="s">
        <v>1263</v>
      </c>
      <c r="E1575" t="s">
        <v>12575</v>
      </c>
      <c r="F1575" t="s">
        <v>12576</v>
      </c>
      <c r="G1575" t="s">
        <v>11</v>
      </c>
      <c r="H1575" t="s">
        <v>12</v>
      </c>
      <c r="J1575" t="s">
        <v>12568</v>
      </c>
      <c r="K1575" t="s">
        <v>12569</v>
      </c>
      <c r="Z1575" t="s">
        <v>75</v>
      </c>
      <c r="AA1575" t="s">
        <v>76</v>
      </c>
      <c r="AE1575" t="s">
        <v>77</v>
      </c>
      <c r="AF1575" t="s">
        <v>77</v>
      </c>
      <c r="AG1575" t="s">
        <v>75</v>
      </c>
      <c r="AH1575" t="s">
        <v>75</v>
      </c>
      <c r="AJ1575" t="s">
        <v>78</v>
      </c>
      <c r="AK1575" t="s">
        <v>79</v>
      </c>
      <c r="AL1575" t="s">
        <v>12570</v>
      </c>
      <c r="AM1575" t="s">
        <v>12577</v>
      </c>
      <c r="AY1575" t="s">
        <v>12572</v>
      </c>
    </row>
    <row r="1576" spans="1:51" x14ac:dyDescent="0.25">
      <c r="A1576" t="s">
        <v>12578</v>
      </c>
      <c r="B1576" t="s">
        <v>12579</v>
      </c>
      <c r="C1576" t="s">
        <v>80</v>
      </c>
      <c r="D1576" t="s">
        <v>293</v>
      </c>
      <c r="E1576" t="s">
        <v>12580</v>
      </c>
      <c r="F1576" t="s">
        <v>12581</v>
      </c>
      <c r="G1576" t="s">
        <v>11</v>
      </c>
      <c r="H1576" t="s">
        <v>12</v>
      </c>
      <c r="J1576" t="s">
        <v>12568</v>
      </c>
      <c r="K1576" t="s">
        <v>12569</v>
      </c>
      <c r="Z1576" t="s">
        <v>75</v>
      </c>
      <c r="AA1576" t="s">
        <v>76</v>
      </c>
      <c r="AE1576" t="s">
        <v>77</v>
      </c>
      <c r="AF1576" t="s">
        <v>77</v>
      </c>
      <c r="AG1576" t="s">
        <v>75</v>
      </c>
      <c r="AH1576" t="s">
        <v>75</v>
      </c>
      <c r="AJ1576" t="s">
        <v>78</v>
      </c>
      <c r="AK1576" t="s">
        <v>79</v>
      </c>
      <c r="AL1576" t="s">
        <v>12570</v>
      </c>
      <c r="AM1576" t="s">
        <v>12582</v>
      </c>
      <c r="AY1576" t="s">
        <v>12572</v>
      </c>
    </row>
    <row r="1577" spans="1:51" x14ac:dyDescent="0.25">
      <c r="A1577" t="s">
        <v>12583</v>
      </c>
      <c r="B1577" t="s">
        <v>12584</v>
      </c>
      <c r="C1577" t="s">
        <v>9</v>
      </c>
      <c r="D1577" t="s">
        <v>295</v>
      </c>
      <c r="E1577" t="s">
        <v>12585</v>
      </c>
      <c r="F1577" t="s">
        <v>12586</v>
      </c>
      <c r="G1577" t="s">
        <v>11</v>
      </c>
      <c r="H1577" t="s">
        <v>12</v>
      </c>
      <c r="J1577" t="s">
        <v>12568</v>
      </c>
      <c r="K1577" t="s">
        <v>12569</v>
      </c>
      <c r="Z1577" t="s">
        <v>75</v>
      </c>
      <c r="AA1577" t="s">
        <v>76</v>
      </c>
      <c r="AE1577" t="s">
        <v>77</v>
      </c>
      <c r="AF1577" t="s">
        <v>77</v>
      </c>
      <c r="AG1577" t="s">
        <v>75</v>
      </c>
      <c r="AH1577" t="s">
        <v>75</v>
      </c>
      <c r="AJ1577" t="s">
        <v>78</v>
      </c>
      <c r="AK1577" t="s">
        <v>79</v>
      </c>
      <c r="AL1577" t="s">
        <v>12570</v>
      </c>
      <c r="AM1577" t="s">
        <v>12587</v>
      </c>
      <c r="AY1577" t="s">
        <v>12572</v>
      </c>
    </row>
    <row r="1578" spans="1:51" x14ac:dyDescent="0.25">
      <c r="A1578" t="s">
        <v>12588</v>
      </c>
      <c r="B1578" t="s">
        <v>12589</v>
      </c>
      <c r="C1578" t="s">
        <v>80</v>
      </c>
      <c r="D1578" t="s">
        <v>12590</v>
      </c>
      <c r="E1578" t="s">
        <v>12591</v>
      </c>
      <c r="F1578" t="s">
        <v>12592</v>
      </c>
      <c r="G1578" t="s">
        <v>11</v>
      </c>
      <c r="H1578" t="s">
        <v>12</v>
      </c>
      <c r="J1578" t="s">
        <v>12568</v>
      </c>
      <c r="K1578" t="s">
        <v>12569</v>
      </c>
      <c r="Z1578" t="s">
        <v>75</v>
      </c>
      <c r="AA1578" t="s">
        <v>76</v>
      </c>
      <c r="AE1578" t="s">
        <v>77</v>
      </c>
      <c r="AF1578" t="s">
        <v>77</v>
      </c>
      <c r="AG1578" t="s">
        <v>75</v>
      </c>
      <c r="AH1578" t="s">
        <v>75</v>
      </c>
      <c r="AJ1578" t="s">
        <v>78</v>
      </c>
      <c r="AK1578" t="s">
        <v>79</v>
      </c>
      <c r="AL1578" t="s">
        <v>12570</v>
      </c>
      <c r="AM1578" t="s">
        <v>12593</v>
      </c>
      <c r="AY1578" t="s">
        <v>12572</v>
      </c>
    </row>
    <row r="1579" spans="1:51" x14ac:dyDescent="0.25">
      <c r="A1579" t="s">
        <v>12594</v>
      </c>
      <c r="B1579" t="s">
        <v>12595</v>
      </c>
      <c r="C1579" t="s">
        <v>80</v>
      </c>
      <c r="D1579" t="s">
        <v>604</v>
      </c>
      <c r="E1579" t="s">
        <v>12596</v>
      </c>
      <c r="F1579" t="s">
        <v>12597</v>
      </c>
      <c r="G1579" t="s">
        <v>11</v>
      </c>
      <c r="H1579" t="s">
        <v>12</v>
      </c>
      <c r="J1579" t="s">
        <v>12568</v>
      </c>
      <c r="K1579" t="s">
        <v>12569</v>
      </c>
      <c r="Z1579" t="s">
        <v>75</v>
      </c>
      <c r="AA1579" t="s">
        <v>76</v>
      </c>
      <c r="AE1579" t="s">
        <v>77</v>
      </c>
      <c r="AF1579" t="s">
        <v>77</v>
      </c>
      <c r="AG1579" t="s">
        <v>75</v>
      </c>
      <c r="AH1579" t="s">
        <v>75</v>
      </c>
      <c r="AJ1579" t="s">
        <v>78</v>
      </c>
      <c r="AK1579" t="s">
        <v>79</v>
      </c>
      <c r="AL1579" t="s">
        <v>12570</v>
      </c>
      <c r="AM1579" t="s">
        <v>12598</v>
      </c>
      <c r="AY1579" t="s">
        <v>12572</v>
      </c>
    </row>
    <row r="1580" spans="1:51" x14ac:dyDescent="0.25">
      <c r="A1580" t="s">
        <v>12599</v>
      </c>
      <c r="B1580" t="s">
        <v>12600</v>
      </c>
      <c r="C1580" t="s">
        <v>80</v>
      </c>
      <c r="D1580" t="s">
        <v>12601</v>
      </c>
      <c r="E1580" t="s">
        <v>12602</v>
      </c>
      <c r="F1580" t="s">
        <v>12603</v>
      </c>
      <c r="G1580" t="s">
        <v>11</v>
      </c>
      <c r="H1580" t="s">
        <v>12</v>
      </c>
      <c r="J1580" t="s">
        <v>12568</v>
      </c>
      <c r="K1580" t="s">
        <v>12569</v>
      </c>
      <c r="Z1580" t="s">
        <v>75</v>
      </c>
      <c r="AA1580" t="s">
        <v>76</v>
      </c>
      <c r="AE1580" t="s">
        <v>77</v>
      </c>
      <c r="AF1580" t="s">
        <v>77</v>
      </c>
      <c r="AG1580" t="s">
        <v>75</v>
      </c>
      <c r="AH1580" t="s">
        <v>75</v>
      </c>
      <c r="AJ1580" t="s">
        <v>78</v>
      </c>
      <c r="AK1580" t="s">
        <v>79</v>
      </c>
      <c r="AL1580" t="s">
        <v>12570</v>
      </c>
      <c r="AM1580" t="s">
        <v>12604</v>
      </c>
      <c r="AY1580" t="s">
        <v>12572</v>
      </c>
    </row>
    <row r="1581" spans="1:51" x14ac:dyDescent="0.25">
      <c r="A1581" t="s">
        <v>12605</v>
      </c>
      <c r="B1581" t="s">
        <v>12606</v>
      </c>
      <c r="C1581" t="s">
        <v>80</v>
      </c>
      <c r="D1581" t="s">
        <v>12607</v>
      </c>
      <c r="E1581" t="s">
        <v>12608</v>
      </c>
      <c r="F1581" t="s">
        <v>12609</v>
      </c>
      <c r="G1581" t="s">
        <v>11</v>
      </c>
      <c r="H1581" t="s">
        <v>12</v>
      </c>
      <c r="J1581" t="s">
        <v>12568</v>
      </c>
      <c r="K1581" t="s">
        <v>12569</v>
      </c>
      <c r="Z1581" t="s">
        <v>75</v>
      </c>
      <c r="AA1581" t="s">
        <v>76</v>
      </c>
      <c r="AE1581" t="s">
        <v>77</v>
      </c>
      <c r="AF1581" t="s">
        <v>77</v>
      </c>
      <c r="AG1581" t="s">
        <v>75</v>
      </c>
      <c r="AH1581" t="s">
        <v>75</v>
      </c>
      <c r="AJ1581" t="s">
        <v>78</v>
      </c>
      <c r="AK1581" t="s">
        <v>79</v>
      </c>
      <c r="AL1581" t="s">
        <v>12570</v>
      </c>
      <c r="AM1581" t="s">
        <v>12610</v>
      </c>
      <c r="AY1581" t="s">
        <v>12572</v>
      </c>
    </row>
    <row r="1582" spans="1:51" x14ac:dyDescent="0.25">
      <c r="A1582" t="s">
        <v>12611</v>
      </c>
      <c r="B1582" t="s">
        <v>12612</v>
      </c>
      <c r="C1582" t="s">
        <v>80</v>
      </c>
      <c r="D1582" t="s">
        <v>192</v>
      </c>
      <c r="E1582" t="s">
        <v>12613</v>
      </c>
      <c r="F1582" t="s">
        <v>12614</v>
      </c>
      <c r="G1582" t="s">
        <v>11</v>
      </c>
      <c r="H1582" t="s">
        <v>12</v>
      </c>
      <c r="J1582" t="s">
        <v>12568</v>
      </c>
      <c r="K1582" t="s">
        <v>12569</v>
      </c>
      <c r="Z1582" t="s">
        <v>75</v>
      </c>
      <c r="AA1582" t="s">
        <v>76</v>
      </c>
      <c r="AE1582" t="s">
        <v>77</v>
      </c>
      <c r="AF1582" t="s">
        <v>77</v>
      </c>
      <c r="AG1582" t="s">
        <v>75</v>
      </c>
      <c r="AH1582" t="s">
        <v>75</v>
      </c>
      <c r="AJ1582" t="s">
        <v>78</v>
      </c>
      <c r="AK1582" t="s">
        <v>79</v>
      </c>
      <c r="AL1582" t="s">
        <v>12570</v>
      </c>
      <c r="AM1582" t="s">
        <v>12615</v>
      </c>
      <c r="AY1582" t="s">
        <v>12572</v>
      </c>
    </row>
    <row r="1583" spans="1:51" x14ac:dyDescent="0.25">
      <c r="A1583" t="s">
        <v>12616</v>
      </c>
      <c r="B1583" t="s">
        <v>12617</v>
      </c>
      <c r="C1583" t="s">
        <v>80</v>
      </c>
      <c r="D1583" t="s">
        <v>12618</v>
      </c>
      <c r="E1583" t="s">
        <v>12619</v>
      </c>
      <c r="F1583" t="s">
        <v>12620</v>
      </c>
      <c r="G1583" t="s">
        <v>11</v>
      </c>
      <c r="H1583" t="s">
        <v>12</v>
      </c>
      <c r="J1583" t="s">
        <v>12568</v>
      </c>
      <c r="K1583" t="s">
        <v>12569</v>
      </c>
      <c r="Z1583" t="s">
        <v>75</v>
      </c>
      <c r="AA1583" t="s">
        <v>76</v>
      </c>
      <c r="AE1583" t="s">
        <v>77</v>
      </c>
      <c r="AF1583" t="s">
        <v>77</v>
      </c>
      <c r="AG1583" t="s">
        <v>75</v>
      </c>
      <c r="AH1583" t="s">
        <v>75</v>
      </c>
      <c r="AJ1583" t="s">
        <v>78</v>
      </c>
      <c r="AK1583" t="s">
        <v>79</v>
      </c>
      <c r="AL1583" t="s">
        <v>12570</v>
      </c>
      <c r="AM1583" t="s">
        <v>12621</v>
      </c>
      <c r="AY1583" t="s">
        <v>12572</v>
      </c>
    </row>
    <row r="1584" spans="1:51" x14ac:dyDescent="0.25">
      <c r="A1584" t="s">
        <v>12622</v>
      </c>
      <c r="B1584" t="s">
        <v>12623</v>
      </c>
      <c r="C1584" t="s">
        <v>80</v>
      </c>
      <c r="D1584" t="s">
        <v>1248</v>
      </c>
      <c r="E1584" t="s">
        <v>12624</v>
      </c>
      <c r="F1584" t="s">
        <v>12625</v>
      </c>
      <c r="G1584" t="s">
        <v>11</v>
      </c>
      <c r="H1584" t="s">
        <v>12</v>
      </c>
      <c r="J1584" t="s">
        <v>12568</v>
      </c>
      <c r="K1584" t="s">
        <v>12569</v>
      </c>
      <c r="Z1584" t="s">
        <v>75</v>
      </c>
      <c r="AA1584" t="s">
        <v>76</v>
      </c>
      <c r="AE1584" t="s">
        <v>77</v>
      </c>
      <c r="AF1584" t="s">
        <v>77</v>
      </c>
      <c r="AG1584" t="s">
        <v>75</v>
      </c>
      <c r="AH1584" t="s">
        <v>75</v>
      </c>
      <c r="AJ1584" t="s">
        <v>78</v>
      </c>
      <c r="AK1584" t="s">
        <v>79</v>
      </c>
      <c r="AL1584" t="s">
        <v>12570</v>
      </c>
      <c r="AM1584" t="s">
        <v>12626</v>
      </c>
      <c r="AY1584" t="s">
        <v>12572</v>
      </c>
    </row>
    <row r="1585" spans="1:51" x14ac:dyDescent="0.25">
      <c r="A1585" t="s">
        <v>12627</v>
      </c>
      <c r="B1585" t="s">
        <v>12628</v>
      </c>
      <c r="C1585" t="s">
        <v>80</v>
      </c>
      <c r="D1585" t="s">
        <v>12629</v>
      </c>
      <c r="E1585" t="s">
        <v>12630</v>
      </c>
      <c r="F1585" t="s">
        <v>12631</v>
      </c>
      <c r="G1585" t="s">
        <v>11</v>
      </c>
      <c r="H1585" t="s">
        <v>12</v>
      </c>
      <c r="J1585" t="s">
        <v>12568</v>
      </c>
      <c r="K1585" t="s">
        <v>12569</v>
      </c>
      <c r="Z1585" t="s">
        <v>75</v>
      </c>
      <c r="AA1585" t="s">
        <v>76</v>
      </c>
      <c r="AE1585" t="s">
        <v>77</v>
      </c>
      <c r="AF1585" t="s">
        <v>77</v>
      </c>
      <c r="AG1585" t="s">
        <v>75</v>
      </c>
      <c r="AH1585" t="s">
        <v>75</v>
      </c>
      <c r="AJ1585" t="s">
        <v>78</v>
      </c>
      <c r="AK1585" t="s">
        <v>79</v>
      </c>
      <c r="AL1585" t="s">
        <v>12570</v>
      </c>
      <c r="AM1585" t="s">
        <v>12632</v>
      </c>
      <c r="AY1585" t="s">
        <v>12572</v>
      </c>
    </row>
    <row r="1586" spans="1:51" x14ac:dyDescent="0.25">
      <c r="A1586" t="s">
        <v>12633</v>
      </c>
      <c r="B1586" t="s">
        <v>5200</v>
      </c>
      <c r="C1586" t="s">
        <v>9</v>
      </c>
      <c r="D1586" t="s">
        <v>3179</v>
      </c>
      <c r="E1586" t="s">
        <v>3180</v>
      </c>
      <c r="F1586" t="s">
        <v>3181</v>
      </c>
      <c r="G1586" t="s">
        <v>11</v>
      </c>
      <c r="H1586" t="s">
        <v>1746</v>
      </c>
      <c r="I1586" t="s">
        <v>201</v>
      </c>
      <c r="J1586" t="s">
        <v>2377</v>
      </c>
      <c r="K1586" t="s">
        <v>2378</v>
      </c>
      <c r="L1586" t="s">
        <v>1483</v>
      </c>
      <c r="M1586" t="s">
        <v>13</v>
      </c>
      <c r="N1586" t="s">
        <v>4384</v>
      </c>
      <c r="O1586" t="s">
        <v>2386</v>
      </c>
      <c r="Q1586" t="s">
        <v>2380</v>
      </c>
      <c r="R1586" t="s">
        <v>2387</v>
      </c>
      <c r="Z1586" t="s">
        <v>75</v>
      </c>
      <c r="AA1586" t="s">
        <v>76</v>
      </c>
      <c r="AE1586" t="s">
        <v>75</v>
      </c>
      <c r="AF1586" t="s">
        <v>75</v>
      </c>
      <c r="AG1586" t="s">
        <v>75</v>
      </c>
      <c r="AH1586" t="s">
        <v>75</v>
      </c>
      <c r="AJ1586" t="s">
        <v>78</v>
      </c>
      <c r="AK1586" t="s">
        <v>79</v>
      </c>
      <c r="AL1586" t="s">
        <v>5201</v>
      </c>
      <c r="AM1586" t="s">
        <v>12634</v>
      </c>
      <c r="AN1586" t="s">
        <v>98</v>
      </c>
      <c r="AO1586" t="s">
        <v>75</v>
      </c>
      <c r="AP1586" t="s">
        <v>75</v>
      </c>
      <c r="AU1586" t="s">
        <v>100</v>
      </c>
      <c r="AY1586" t="s">
        <v>140</v>
      </c>
    </row>
    <row r="1587" spans="1:51" x14ac:dyDescent="0.25">
      <c r="A1587" t="s">
        <v>12635</v>
      </c>
      <c r="B1587" t="s">
        <v>5167</v>
      </c>
      <c r="C1587" t="s">
        <v>80</v>
      </c>
      <c r="D1587" t="s">
        <v>1426</v>
      </c>
      <c r="E1587" t="s">
        <v>2375</v>
      </c>
      <c r="F1587" t="s">
        <v>2376</v>
      </c>
      <c r="G1587" t="s">
        <v>11</v>
      </c>
      <c r="H1587" t="s">
        <v>1746</v>
      </c>
      <c r="I1587" t="s">
        <v>281</v>
      </c>
      <c r="J1587" t="s">
        <v>2377</v>
      </c>
      <c r="K1587" t="s">
        <v>2378</v>
      </c>
      <c r="L1587" t="s">
        <v>1483</v>
      </c>
      <c r="M1587" t="s">
        <v>13</v>
      </c>
      <c r="N1587" t="s">
        <v>1573</v>
      </c>
      <c r="O1587" t="s">
        <v>2379</v>
      </c>
      <c r="Q1587" t="s">
        <v>2380</v>
      </c>
      <c r="R1587" t="s">
        <v>2387</v>
      </c>
      <c r="S1587" t="s">
        <v>2381</v>
      </c>
      <c r="V1587" t="s">
        <v>2382</v>
      </c>
      <c r="Z1587" t="s">
        <v>75</v>
      </c>
      <c r="AA1587" t="s">
        <v>76</v>
      </c>
      <c r="AE1587" t="s">
        <v>75</v>
      </c>
      <c r="AF1587" t="s">
        <v>75</v>
      </c>
      <c r="AG1587" t="s">
        <v>75</v>
      </c>
      <c r="AH1587" t="s">
        <v>75</v>
      </c>
      <c r="AJ1587" t="s">
        <v>78</v>
      </c>
      <c r="AK1587" t="s">
        <v>79</v>
      </c>
      <c r="AL1587" t="s">
        <v>5168</v>
      </c>
      <c r="AM1587" t="s">
        <v>12636</v>
      </c>
      <c r="AN1587" t="s">
        <v>98</v>
      </c>
      <c r="AO1587" t="s">
        <v>75</v>
      </c>
      <c r="AP1587" t="s">
        <v>75</v>
      </c>
      <c r="AU1587" t="s">
        <v>100</v>
      </c>
      <c r="AY1587" t="s">
        <v>140</v>
      </c>
    </row>
    <row r="1588" spans="1:51" x14ac:dyDescent="0.25">
      <c r="A1588" t="s">
        <v>12637</v>
      </c>
      <c r="B1588" t="s">
        <v>5145</v>
      </c>
      <c r="C1588" t="s">
        <v>80</v>
      </c>
      <c r="D1588" t="s">
        <v>2383</v>
      </c>
      <c r="E1588" t="s">
        <v>2384</v>
      </c>
      <c r="F1588" t="s">
        <v>2385</v>
      </c>
      <c r="G1588" t="s">
        <v>11</v>
      </c>
      <c r="H1588" t="s">
        <v>1746</v>
      </c>
      <c r="I1588" t="s">
        <v>201</v>
      </c>
      <c r="J1588" t="s">
        <v>2377</v>
      </c>
      <c r="K1588" t="s">
        <v>2378</v>
      </c>
      <c r="L1588" t="s">
        <v>1483</v>
      </c>
      <c r="M1588" t="s">
        <v>13</v>
      </c>
      <c r="N1588" t="s">
        <v>4384</v>
      </c>
      <c r="O1588" t="s">
        <v>2386</v>
      </c>
      <c r="Q1588" t="s">
        <v>2380</v>
      </c>
      <c r="R1588" t="s">
        <v>2387</v>
      </c>
      <c r="Z1588" t="s">
        <v>75</v>
      </c>
      <c r="AA1588" t="s">
        <v>76</v>
      </c>
      <c r="AE1588" t="s">
        <v>75</v>
      </c>
      <c r="AF1588" t="s">
        <v>75</v>
      </c>
      <c r="AG1588" t="s">
        <v>75</v>
      </c>
      <c r="AH1588" t="s">
        <v>75</v>
      </c>
      <c r="AJ1588" t="s">
        <v>78</v>
      </c>
      <c r="AK1588" t="s">
        <v>79</v>
      </c>
      <c r="AL1588" t="s">
        <v>5146</v>
      </c>
      <c r="AM1588" t="s">
        <v>12638</v>
      </c>
      <c r="AN1588" t="s">
        <v>98</v>
      </c>
      <c r="AO1588" t="s">
        <v>75</v>
      </c>
      <c r="AP1588" t="s">
        <v>75</v>
      </c>
      <c r="AU1588" t="s">
        <v>100</v>
      </c>
      <c r="AY1588" t="s">
        <v>140</v>
      </c>
    </row>
    <row r="1589" spans="1:51" x14ac:dyDescent="0.25">
      <c r="A1589" t="s">
        <v>12639</v>
      </c>
      <c r="B1589" t="s">
        <v>5150</v>
      </c>
      <c r="C1589" t="s">
        <v>9</v>
      </c>
      <c r="D1589" t="s">
        <v>2663</v>
      </c>
      <c r="E1589" t="s">
        <v>3165</v>
      </c>
      <c r="F1589" t="s">
        <v>3166</v>
      </c>
      <c r="G1589" t="s">
        <v>11</v>
      </c>
      <c r="H1589" t="s">
        <v>1746</v>
      </c>
      <c r="I1589" t="s">
        <v>201</v>
      </c>
      <c r="J1589" t="s">
        <v>2377</v>
      </c>
      <c r="K1589" t="s">
        <v>2378</v>
      </c>
      <c r="L1589" t="s">
        <v>1483</v>
      </c>
      <c r="M1589" t="s">
        <v>13</v>
      </c>
      <c r="N1589" t="s">
        <v>4384</v>
      </c>
      <c r="O1589" t="s">
        <v>2386</v>
      </c>
      <c r="Q1589" t="s">
        <v>2380</v>
      </c>
      <c r="R1589" t="s">
        <v>2387</v>
      </c>
      <c r="Z1589" t="s">
        <v>75</v>
      </c>
      <c r="AA1589" t="s">
        <v>76</v>
      </c>
      <c r="AE1589" t="s">
        <v>75</v>
      </c>
      <c r="AF1589" t="s">
        <v>75</v>
      </c>
      <c r="AG1589" t="s">
        <v>75</v>
      </c>
      <c r="AH1589" t="s">
        <v>75</v>
      </c>
      <c r="AJ1589" t="s">
        <v>78</v>
      </c>
      <c r="AK1589" t="s">
        <v>79</v>
      </c>
      <c r="AL1589" t="s">
        <v>5151</v>
      </c>
      <c r="AM1589" t="s">
        <v>12640</v>
      </c>
      <c r="AN1589" t="s">
        <v>98</v>
      </c>
      <c r="AO1589" t="s">
        <v>75</v>
      </c>
      <c r="AP1589" t="s">
        <v>75</v>
      </c>
      <c r="AU1589" t="s">
        <v>100</v>
      </c>
      <c r="AY1589" t="s">
        <v>140</v>
      </c>
    </row>
    <row r="1590" spans="1:51" x14ac:dyDescent="0.25">
      <c r="A1590" t="s">
        <v>12641</v>
      </c>
      <c r="B1590" t="s">
        <v>5154</v>
      </c>
      <c r="C1590" t="s">
        <v>9</v>
      </c>
      <c r="D1590" t="s">
        <v>948</v>
      </c>
      <c r="E1590" t="s">
        <v>3794</v>
      </c>
      <c r="F1590" t="s">
        <v>3248</v>
      </c>
      <c r="G1590" t="s">
        <v>11</v>
      </c>
      <c r="H1590" t="s">
        <v>1746</v>
      </c>
      <c r="I1590" t="s">
        <v>201</v>
      </c>
      <c r="J1590" t="s">
        <v>2377</v>
      </c>
      <c r="K1590" t="s">
        <v>2378</v>
      </c>
      <c r="L1590" t="s">
        <v>1483</v>
      </c>
      <c r="M1590" t="s">
        <v>13</v>
      </c>
      <c r="N1590" t="s">
        <v>4384</v>
      </c>
      <c r="O1590" t="s">
        <v>3795</v>
      </c>
      <c r="Q1590" t="s">
        <v>2380</v>
      </c>
      <c r="R1590" t="s">
        <v>3796</v>
      </c>
      <c r="Z1590" t="s">
        <v>75</v>
      </c>
      <c r="AA1590" t="s">
        <v>76</v>
      </c>
      <c r="AE1590" t="s">
        <v>75</v>
      </c>
      <c r="AF1590" t="s">
        <v>75</v>
      </c>
      <c r="AG1590" t="s">
        <v>75</v>
      </c>
      <c r="AH1590" t="s">
        <v>75</v>
      </c>
      <c r="AJ1590" t="s">
        <v>78</v>
      </c>
      <c r="AK1590" t="s">
        <v>79</v>
      </c>
      <c r="AL1590" t="s">
        <v>5155</v>
      </c>
      <c r="AM1590" t="s">
        <v>12642</v>
      </c>
      <c r="AN1590" t="s">
        <v>98</v>
      </c>
      <c r="AO1590" t="s">
        <v>75</v>
      </c>
      <c r="AP1590" t="s">
        <v>75</v>
      </c>
      <c r="AU1590" t="s">
        <v>100</v>
      </c>
      <c r="AY1590" t="s">
        <v>140</v>
      </c>
    </row>
    <row r="1591" spans="1:51" x14ac:dyDescent="0.25">
      <c r="A1591" t="s">
        <v>12643</v>
      </c>
      <c r="B1591" t="s">
        <v>10813</v>
      </c>
      <c r="C1591" t="s">
        <v>80</v>
      </c>
      <c r="D1591" t="s">
        <v>674</v>
      </c>
      <c r="E1591" t="s">
        <v>10814</v>
      </c>
      <c r="F1591" t="s">
        <v>5277</v>
      </c>
      <c r="G1591" t="s">
        <v>11</v>
      </c>
      <c r="H1591" t="s">
        <v>1746</v>
      </c>
      <c r="J1591" t="s">
        <v>2377</v>
      </c>
      <c r="K1591" t="s">
        <v>2378</v>
      </c>
      <c r="L1591" t="s">
        <v>1483</v>
      </c>
      <c r="M1591" t="s">
        <v>13</v>
      </c>
      <c r="N1591" t="s">
        <v>1573</v>
      </c>
      <c r="O1591" t="s">
        <v>2386</v>
      </c>
      <c r="Q1591" t="s">
        <v>2380</v>
      </c>
      <c r="R1591" t="s">
        <v>2387</v>
      </c>
      <c r="Z1591" t="s">
        <v>75</v>
      </c>
      <c r="AA1591" t="s">
        <v>76</v>
      </c>
      <c r="AE1591" t="s">
        <v>75</v>
      </c>
      <c r="AF1591" t="s">
        <v>75</v>
      </c>
      <c r="AG1591" t="s">
        <v>75</v>
      </c>
      <c r="AH1591" t="s">
        <v>75</v>
      </c>
      <c r="AJ1591" t="s">
        <v>78</v>
      </c>
      <c r="AK1591" t="s">
        <v>79</v>
      </c>
      <c r="AL1591" t="s">
        <v>10815</v>
      </c>
      <c r="AM1591" t="s">
        <v>12644</v>
      </c>
      <c r="AN1591" t="s">
        <v>98</v>
      </c>
      <c r="AO1591" t="s">
        <v>75</v>
      </c>
      <c r="AP1591" t="s">
        <v>75</v>
      </c>
      <c r="AU1591" t="s">
        <v>100</v>
      </c>
      <c r="AY1591" t="s">
        <v>140</v>
      </c>
    </row>
    <row r="1592" spans="1:51" x14ac:dyDescent="0.25">
      <c r="A1592" t="s">
        <v>12645</v>
      </c>
      <c r="B1592" t="s">
        <v>5130</v>
      </c>
      <c r="C1592" t="s">
        <v>9</v>
      </c>
      <c r="D1592" t="s">
        <v>3168</v>
      </c>
      <c r="E1592" t="s">
        <v>3169</v>
      </c>
      <c r="F1592" t="s">
        <v>3170</v>
      </c>
      <c r="G1592" t="s">
        <v>11</v>
      </c>
      <c r="H1592" t="s">
        <v>1746</v>
      </c>
      <c r="I1592" t="s">
        <v>201</v>
      </c>
      <c r="J1592" t="s">
        <v>2377</v>
      </c>
      <c r="K1592" t="s">
        <v>2378</v>
      </c>
      <c r="L1592" t="s">
        <v>1483</v>
      </c>
      <c r="M1592" t="s">
        <v>13</v>
      </c>
      <c r="N1592" t="s">
        <v>4384</v>
      </c>
      <c r="O1592" t="s">
        <v>3171</v>
      </c>
      <c r="Q1592" t="s">
        <v>2380</v>
      </c>
      <c r="R1592" t="s">
        <v>3172</v>
      </c>
      <c r="Z1592" t="s">
        <v>75</v>
      </c>
      <c r="AA1592" t="s">
        <v>76</v>
      </c>
      <c r="AE1592" t="s">
        <v>75</v>
      </c>
      <c r="AF1592" t="s">
        <v>75</v>
      </c>
      <c r="AG1592" t="s">
        <v>75</v>
      </c>
      <c r="AH1592" t="s">
        <v>75</v>
      </c>
      <c r="AJ1592" t="s">
        <v>78</v>
      </c>
      <c r="AK1592" t="s">
        <v>79</v>
      </c>
      <c r="AL1592" t="s">
        <v>5131</v>
      </c>
      <c r="AM1592" t="s">
        <v>12646</v>
      </c>
      <c r="AN1592" t="s">
        <v>98</v>
      </c>
      <c r="AO1592" t="s">
        <v>75</v>
      </c>
      <c r="AP1592" t="s">
        <v>75</v>
      </c>
      <c r="AU1592" t="s">
        <v>100</v>
      </c>
      <c r="AY1592" t="s">
        <v>140</v>
      </c>
    </row>
    <row r="1593" spans="1:51" x14ac:dyDescent="0.25">
      <c r="A1593" t="s">
        <v>12647</v>
      </c>
      <c r="B1593" t="s">
        <v>5135</v>
      </c>
      <c r="C1593" t="s">
        <v>9</v>
      </c>
      <c r="D1593" t="s">
        <v>863</v>
      </c>
      <c r="E1593" t="s">
        <v>3673</v>
      </c>
      <c r="F1593" t="s">
        <v>3674</v>
      </c>
      <c r="G1593" t="s">
        <v>11</v>
      </c>
      <c r="H1593" t="s">
        <v>1746</v>
      </c>
      <c r="I1593" t="s">
        <v>201</v>
      </c>
      <c r="J1593" t="s">
        <v>2377</v>
      </c>
      <c r="K1593" t="s">
        <v>2378</v>
      </c>
      <c r="L1593" t="s">
        <v>1483</v>
      </c>
      <c r="M1593" t="s">
        <v>13</v>
      </c>
      <c r="N1593" t="s">
        <v>4384</v>
      </c>
      <c r="O1593" t="s">
        <v>2386</v>
      </c>
      <c r="Q1593" t="s">
        <v>2380</v>
      </c>
      <c r="R1593" t="s">
        <v>2387</v>
      </c>
      <c r="Z1593" t="s">
        <v>75</v>
      </c>
      <c r="AA1593" t="s">
        <v>76</v>
      </c>
      <c r="AE1593" t="s">
        <v>75</v>
      </c>
      <c r="AF1593" t="s">
        <v>75</v>
      </c>
      <c r="AG1593" t="s">
        <v>75</v>
      </c>
      <c r="AH1593" t="s">
        <v>75</v>
      </c>
      <c r="AJ1593" t="s">
        <v>78</v>
      </c>
      <c r="AK1593" t="s">
        <v>79</v>
      </c>
      <c r="AL1593" t="s">
        <v>5136</v>
      </c>
      <c r="AM1593" t="s">
        <v>12648</v>
      </c>
      <c r="AN1593" t="s">
        <v>98</v>
      </c>
      <c r="AO1593" t="s">
        <v>75</v>
      </c>
      <c r="AP1593" t="s">
        <v>75</v>
      </c>
      <c r="AU1593" t="s">
        <v>100</v>
      </c>
      <c r="AY1593" t="s">
        <v>140</v>
      </c>
    </row>
    <row r="1594" spans="1:51" x14ac:dyDescent="0.25">
      <c r="A1594" t="s">
        <v>12649</v>
      </c>
      <c r="B1594" t="s">
        <v>5119</v>
      </c>
      <c r="C1594" t="s">
        <v>80</v>
      </c>
      <c r="D1594" t="s">
        <v>3173</v>
      </c>
      <c r="E1594" t="s">
        <v>1013</v>
      </c>
      <c r="F1594" t="s">
        <v>3174</v>
      </c>
      <c r="G1594" t="s">
        <v>11</v>
      </c>
      <c r="H1594" t="s">
        <v>1746</v>
      </c>
      <c r="I1594" t="s">
        <v>201</v>
      </c>
      <c r="J1594" t="s">
        <v>2377</v>
      </c>
      <c r="K1594" t="s">
        <v>2378</v>
      </c>
      <c r="L1594" t="s">
        <v>1483</v>
      </c>
      <c r="M1594" t="s">
        <v>13</v>
      </c>
      <c r="N1594" t="s">
        <v>4384</v>
      </c>
      <c r="O1594" t="s">
        <v>3175</v>
      </c>
      <c r="Q1594" t="s">
        <v>2380</v>
      </c>
      <c r="R1594" t="s">
        <v>3176</v>
      </c>
      <c r="Z1594" t="s">
        <v>75</v>
      </c>
      <c r="AA1594" t="s">
        <v>76</v>
      </c>
      <c r="AE1594" t="s">
        <v>75</v>
      </c>
      <c r="AF1594" t="s">
        <v>75</v>
      </c>
      <c r="AG1594" t="s">
        <v>75</v>
      </c>
      <c r="AH1594" t="s">
        <v>75</v>
      </c>
      <c r="AJ1594" t="s">
        <v>78</v>
      </c>
      <c r="AK1594" t="s">
        <v>79</v>
      </c>
      <c r="AL1594" t="s">
        <v>5122</v>
      </c>
      <c r="AM1594" t="s">
        <v>12650</v>
      </c>
      <c r="AN1594" t="s">
        <v>98</v>
      </c>
      <c r="AO1594" t="s">
        <v>75</v>
      </c>
      <c r="AP1594" t="s">
        <v>75</v>
      </c>
      <c r="AU1594" t="s">
        <v>100</v>
      </c>
      <c r="AY1594" t="s">
        <v>140</v>
      </c>
    </row>
    <row r="1595" spans="1:51" x14ac:dyDescent="0.25">
      <c r="A1595" t="s">
        <v>12651</v>
      </c>
      <c r="B1595" t="s">
        <v>5158</v>
      </c>
      <c r="C1595" t="s">
        <v>9</v>
      </c>
      <c r="D1595" t="s">
        <v>3329</v>
      </c>
      <c r="E1595" t="s">
        <v>3797</v>
      </c>
      <c r="F1595" t="s">
        <v>3798</v>
      </c>
      <c r="G1595" t="s">
        <v>11</v>
      </c>
      <c r="H1595" t="s">
        <v>1746</v>
      </c>
      <c r="I1595" t="s">
        <v>201</v>
      </c>
      <c r="J1595" t="s">
        <v>2377</v>
      </c>
      <c r="K1595" t="s">
        <v>2378</v>
      </c>
      <c r="L1595" t="s">
        <v>1483</v>
      </c>
      <c r="M1595" t="s">
        <v>13</v>
      </c>
      <c r="N1595" t="s">
        <v>4384</v>
      </c>
      <c r="O1595" t="s">
        <v>2386</v>
      </c>
      <c r="Q1595" t="s">
        <v>2380</v>
      </c>
      <c r="R1595" t="s">
        <v>2387</v>
      </c>
      <c r="Z1595" t="s">
        <v>75</v>
      </c>
      <c r="AA1595" t="s">
        <v>76</v>
      </c>
      <c r="AE1595" t="s">
        <v>75</v>
      </c>
      <c r="AF1595" t="s">
        <v>75</v>
      </c>
      <c r="AG1595" t="s">
        <v>75</v>
      </c>
      <c r="AH1595" t="s">
        <v>75</v>
      </c>
      <c r="AJ1595" t="s">
        <v>78</v>
      </c>
      <c r="AK1595" t="s">
        <v>79</v>
      </c>
      <c r="AL1595" t="s">
        <v>5159</v>
      </c>
      <c r="AM1595" t="s">
        <v>12652</v>
      </c>
      <c r="AN1595" t="s">
        <v>98</v>
      </c>
      <c r="AO1595" t="s">
        <v>75</v>
      </c>
      <c r="AP1595" t="s">
        <v>75</v>
      </c>
      <c r="AU1595" t="s">
        <v>100</v>
      </c>
      <c r="AY1595" t="s">
        <v>140</v>
      </c>
    </row>
    <row r="1596" spans="1:51" x14ac:dyDescent="0.25">
      <c r="A1596" t="s">
        <v>12653</v>
      </c>
      <c r="B1596" t="s">
        <v>5205</v>
      </c>
      <c r="C1596" t="s">
        <v>9</v>
      </c>
      <c r="D1596" t="s">
        <v>2667</v>
      </c>
      <c r="E1596" t="s">
        <v>3167</v>
      </c>
      <c r="F1596" t="s">
        <v>1829</v>
      </c>
      <c r="G1596" t="s">
        <v>11</v>
      </c>
      <c r="H1596" t="s">
        <v>1746</v>
      </c>
      <c r="I1596" t="s">
        <v>201</v>
      </c>
      <c r="J1596" t="s">
        <v>2377</v>
      </c>
      <c r="K1596" t="s">
        <v>2378</v>
      </c>
      <c r="L1596" t="s">
        <v>1483</v>
      </c>
      <c r="M1596" t="s">
        <v>13</v>
      </c>
      <c r="N1596" t="s">
        <v>4384</v>
      </c>
      <c r="O1596" t="s">
        <v>2386</v>
      </c>
      <c r="Q1596" t="s">
        <v>2380</v>
      </c>
      <c r="R1596" t="s">
        <v>2387</v>
      </c>
      <c r="Z1596" t="s">
        <v>75</v>
      </c>
      <c r="AA1596" t="s">
        <v>76</v>
      </c>
      <c r="AE1596" t="s">
        <v>75</v>
      </c>
      <c r="AF1596" t="s">
        <v>75</v>
      </c>
      <c r="AG1596" t="s">
        <v>75</v>
      </c>
      <c r="AH1596" t="s">
        <v>75</v>
      </c>
      <c r="AJ1596" t="s">
        <v>78</v>
      </c>
      <c r="AK1596" t="s">
        <v>79</v>
      </c>
      <c r="AL1596" t="s">
        <v>5206</v>
      </c>
      <c r="AM1596" t="s">
        <v>12654</v>
      </c>
      <c r="AN1596" t="s">
        <v>98</v>
      </c>
      <c r="AO1596" t="s">
        <v>75</v>
      </c>
      <c r="AP1596" t="s">
        <v>75</v>
      </c>
      <c r="AU1596" t="s">
        <v>100</v>
      </c>
      <c r="AY1596" t="s">
        <v>140</v>
      </c>
    </row>
    <row r="1597" spans="1:51" x14ac:dyDescent="0.25">
      <c r="A1597" t="s">
        <v>12655</v>
      </c>
      <c r="B1597" t="s">
        <v>5210</v>
      </c>
      <c r="C1597" t="s">
        <v>80</v>
      </c>
      <c r="D1597" t="s">
        <v>1343</v>
      </c>
      <c r="E1597" t="s">
        <v>5211</v>
      </c>
      <c r="F1597" t="s">
        <v>5212</v>
      </c>
      <c r="G1597" t="s">
        <v>11</v>
      </c>
      <c r="H1597" t="s">
        <v>1746</v>
      </c>
      <c r="I1597" t="s">
        <v>201</v>
      </c>
      <c r="J1597" t="s">
        <v>2377</v>
      </c>
      <c r="K1597" t="s">
        <v>2378</v>
      </c>
      <c r="L1597" t="s">
        <v>1483</v>
      </c>
      <c r="M1597" t="s">
        <v>13</v>
      </c>
      <c r="N1597" t="s">
        <v>4384</v>
      </c>
      <c r="O1597" t="s">
        <v>2386</v>
      </c>
      <c r="Q1597" t="s">
        <v>2380</v>
      </c>
      <c r="R1597" t="s">
        <v>2387</v>
      </c>
      <c r="Z1597" t="s">
        <v>75</v>
      </c>
      <c r="AA1597" t="s">
        <v>76</v>
      </c>
      <c r="AE1597" t="s">
        <v>75</v>
      </c>
      <c r="AF1597" t="s">
        <v>75</v>
      </c>
      <c r="AG1597" t="s">
        <v>75</v>
      </c>
      <c r="AH1597" t="s">
        <v>75</v>
      </c>
      <c r="AJ1597" t="s">
        <v>78</v>
      </c>
      <c r="AK1597" t="s">
        <v>79</v>
      </c>
      <c r="AL1597" t="s">
        <v>5213</v>
      </c>
      <c r="AM1597" t="s">
        <v>12656</v>
      </c>
      <c r="AN1597" t="s">
        <v>98</v>
      </c>
      <c r="AO1597" t="s">
        <v>75</v>
      </c>
      <c r="AP1597" t="s">
        <v>75</v>
      </c>
      <c r="AU1597" t="s">
        <v>100</v>
      </c>
      <c r="AY1597" t="s">
        <v>140</v>
      </c>
    </row>
    <row r="1598" spans="1:51" x14ac:dyDescent="0.25">
      <c r="A1598" t="s">
        <v>12657</v>
      </c>
      <c r="B1598" t="s">
        <v>12658</v>
      </c>
      <c r="C1598" t="s">
        <v>9</v>
      </c>
      <c r="D1598" t="s">
        <v>229</v>
      </c>
      <c r="E1598" t="s">
        <v>2423</v>
      </c>
      <c r="F1598" t="s">
        <v>12336</v>
      </c>
      <c r="G1598" t="s">
        <v>11</v>
      </c>
      <c r="H1598" t="s">
        <v>110</v>
      </c>
      <c r="I1598" t="s">
        <v>201</v>
      </c>
      <c r="J1598" t="s">
        <v>12659</v>
      </c>
      <c r="K1598" t="s">
        <v>12660</v>
      </c>
      <c r="L1598" t="s">
        <v>298</v>
      </c>
      <c r="M1598" t="s">
        <v>299</v>
      </c>
      <c r="N1598" t="s">
        <v>6247</v>
      </c>
      <c r="O1598" t="s">
        <v>12661</v>
      </c>
      <c r="Q1598" t="s">
        <v>12662</v>
      </c>
      <c r="R1598" t="s">
        <v>12663</v>
      </c>
      <c r="Z1598" t="s">
        <v>75</v>
      </c>
      <c r="AA1598" t="s">
        <v>236</v>
      </c>
      <c r="AE1598" t="s">
        <v>302</v>
      </c>
      <c r="AF1598" t="s">
        <v>118</v>
      </c>
      <c r="AG1598" t="s">
        <v>303</v>
      </c>
      <c r="AH1598" t="s">
        <v>75</v>
      </c>
      <c r="AJ1598" t="s">
        <v>78</v>
      </c>
      <c r="AK1598" t="s">
        <v>79</v>
      </c>
      <c r="AL1598" t="s">
        <v>12664</v>
      </c>
      <c r="AM1598" t="s">
        <v>12665</v>
      </c>
      <c r="AN1598" t="s">
        <v>98</v>
      </c>
      <c r="AO1598" t="s">
        <v>75</v>
      </c>
      <c r="AP1598" t="s">
        <v>75</v>
      </c>
      <c r="AU1598" t="s">
        <v>100</v>
      </c>
      <c r="AY1598" t="s">
        <v>12666</v>
      </c>
    </row>
    <row r="1599" spans="1:51" x14ac:dyDescent="0.25">
      <c r="A1599" t="s">
        <v>12667</v>
      </c>
      <c r="B1599" t="s">
        <v>12668</v>
      </c>
      <c r="C1599" t="s">
        <v>80</v>
      </c>
      <c r="D1599" t="s">
        <v>1393</v>
      </c>
      <c r="E1599" t="s">
        <v>12669</v>
      </c>
      <c r="F1599" t="s">
        <v>12670</v>
      </c>
      <c r="G1599" t="s">
        <v>11</v>
      </c>
      <c r="H1599" t="s">
        <v>110</v>
      </c>
      <c r="I1599" t="s">
        <v>201</v>
      </c>
      <c r="J1599" t="s">
        <v>12659</v>
      </c>
      <c r="K1599" t="s">
        <v>12660</v>
      </c>
      <c r="L1599" t="s">
        <v>298</v>
      </c>
      <c r="M1599" t="s">
        <v>299</v>
      </c>
      <c r="N1599" t="s">
        <v>6388</v>
      </c>
      <c r="O1599" t="s">
        <v>12661</v>
      </c>
      <c r="Q1599" t="s">
        <v>12662</v>
      </c>
      <c r="R1599" t="s">
        <v>12663</v>
      </c>
      <c r="Z1599" t="s">
        <v>75</v>
      </c>
      <c r="AA1599" t="s">
        <v>314</v>
      </c>
      <c r="AE1599" t="s">
        <v>302</v>
      </c>
      <c r="AF1599" t="s">
        <v>118</v>
      </c>
      <c r="AG1599" t="s">
        <v>303</v>
      </c>
      <c r="AH1599" t="s">
        <v>75</v>
      </c>
      <c r="AJ1599" t="s">
        <v>78</v>
      </c>
      <c r="AK1599" t="s">
        <v>79</v>
      </c>
      <c r="AL1599" t="s">
        <v>12671</v>
      </c>
      <c r="AM1599" t="s">
        <v>12672</v>
      </c>
      <c r="AN1599" t="s">
        <v>98</v>
      </c>
      <c r="AO1599" t="s">
        <v>75</v>
      </c>
      <c r="AP1599" t="s">
        <v>75</v>
      </c>
      <c r="AU1599" t="s">
        <v>100</v>
      </c>
      <c r="AY1599" t="s">
        <v>12666</v>
      </c>
    </row>
    <row r="1600" spans="1:51" x14ac:dyDescent="0.25">
      <c r="A1600" t="s">
        <v>12673</v>
      </c>
      <c r="B1600" t="s">
        <v>12674</v>
      </c>
      <c r="C1600" t="s">
        <v>9</v>
      </c>
      <c r="D1600" t="s">
        <v>2856</v>
      </c>
      <c r="E1600" t="s">
        <v>91</v>
      </c>
      <c r="F1600" t="s">
        <v>12675</v>
      </c>
      <c r="G1600" t="s">
        <v>11</v>
      </c>
      <c r="H1600" t="s">
        <v>110</v>
      </c>
      <c r="J1600" t="s">
        <v>12659</v>
      </c>
      <c r="K1600" t="s">
        <v>12660</v>
      </c>
      <c r="L1600" t="s">
        <v>298</v>
      </c>
      <c r="M1600" t="s">
        <v>299</v>
      </c>
      <c r="N1600" t="s">
        <v>6247</v>
      </c>
      <c r="O1600" t="s">
        <v>12676</v>
      </c>
      <c r="Q1600" t="s">
        <v>12662</v>
      </c>
      <c r="R1600" t="s">
        <v>12677</v>
      </c>
      <c r="Z1600" t="s">
        <v>75</v>
      </c>
      <c r="AA1600" t="s">
        <v>527</v>
      </c>
      <c r="AB1600" t="s">
        <v>12678</v>
      </c>
      <c r="AC1600" t="s">
        <v>2417</v>
      </c>
      <c r="AE1600" t="s">
        <v>302</v>
      </c>
      <c r="AF1600" t="s">
        <v>118</v>
      </c>
      <c r="AG1600" t="s">
        <v>303</v>
      </c>
      <c r="AH1600" t="s">
        <v>75</v>
      </c>
      <c r="AJ1600" t="s">
        <v>78</v>
      </c>
      <c r="AK1600" t="s">
        <v>79</v>
      </c>
      <c r="AL1600" t="s">
        <v>12679</v>
      </c>
      <c r="AM1600" t="s">
        <v>12680</v>
      </c>
      <c r="AN1600" t="s">
        <v>98</v>
      </c>
      <c r="AO1600" t="s">
        <v>78</v>
      </c>
      <c r="AP1600" t="s">
        <v>805</v>
      </c>
      <c r="AU1600" t="s">
        <v>100</v>
      </c>
      <c r="AV1600" t="s">
        <v>101</v>
      </c>
      <c r="AW1600" t="s">
        <v>806</v>
      </c>
      <c r="AX1600" t="s">
        <v>807</v>
      </c>
      <c r="AY1600" t="s">
        <v>12681</v>
      </c>
    </row>
    <row r="1601" spans="1:51" x14ac:dyDescent="0.25">
      <c r="A1601" t="s">
        <v>12682</v>
      </c>
      <c r="B1601" t="s">
        <v>12683</v>
      </c>
      <c r="C1601" t="s">
        <v>80</v>
      </c>
      <c r="D1601" t="s">
        <v>418</v>
      </c>
      <c r="E1601" t="s">
        <v>12684</v>
      </c>
      <c r="F1601" t="s">
        <v>12685</v>
      </c>
      <c r="G1601" t="s">
        <v>11</v>
      </c>
      <c r="H1601" t="s">
        <v>110</v>
      </c>
      <c r="I1601" t="s">
        <v>201</v>
      </c>
      <c r="J1601" t="s">
        <v>12659</v>
      </c>
      <c r="K1601" t="s">
        <v>12660</v>
      </c>
      <c r="L1601" t="s">
        <v>298</v>
      </c>
      <c r="M1601" t="s">
        <v>299</v>
      </c>
      <c r="N1601" t="s">
        <v>4255</v>
      </c>
      <c r="O1601" t="s">
        <v>12661</v>
      </c>
      <c r="Q1601" t="s">
        <v>12662</v>
      </c>
      <c r="R1601" t="s">
        <v>12663</v>
      </c>
      <c r="Z1601" t="s">
        <v>75</v>
      </c>
      <c r="AA1601" t="s">
        <v>236</v>
      </c>
      <c r="AE1601" t="s">
        <v>302</v>
      </c>
      <c r="AF1601" t="s">
        <v>118</v>
      </c>
      <c r="AG1601" t="s">
        <v>303</v>
      </c>
      <c r="AH1601" t="s">
        <v>75</v>
      </c>
      <c r="AJ1601" t="s">
        <v>78</v>
      </c>
      <c r="AK1601" t="s">
        <v>79</v>
      </c>
      <c r="AL1601" t="s">
        <v>12686</v>
      </c>
      <c r="AM1601" t="s">
        <v>12680</v>
      </c>
      <c r="AN1601" t="s">
        <v>98</v>
      </c>
      <c r="AO1601" t="s">
        <v>75</v>
      </c>
      <c r="AP1601" t="s">
        <v>75</v>
      </c>
      <c r="AU1601" t="s">
        <v>100</v>
      </c>
      <c r="AY1601" t="s">
        <v>12666</v>
      </c>
    </row>
    <row r="1602" spans="1:51" x14ac:dyDescent="0.25">
      <c r="A1602" t="s">
        <v>12687</v>
      </c>
      <c r="B1602" t="s">
        <v>12688</v>
      </c>
      <c r="C1602" t="s">
        <v>80</v>
      </c>
      <c r="D1602" t="s">
        <v>12689</v>
      </c>
      <c r="E1602" t="s">
        <v>12690</v>
      </c>
      <c r="F1602" t="s">
        <v>12691</v>
      </c>
      <c r="G1602" t="s">
        <v>11</v>
      </c>
      <c r="H1602" t="s">
        <v>110</v>
      </c>
      <c r="I1602" t="s">
        <v>201</v>
      </c>
      <c r="J1602" t="s">
        <v>12659</v>
      </c>
      <c r="K1602" t="s">
        <v>12660</v>
      </c>
      <c r="L1602" t="s">
        <v>298</v>
      </c>
      <c r="M1602" t="s">
        <v>299</v>
      </c>
      <c r="N1602" t="s">
        <v>4527</v>
      </c>
      <c r="O1602" t="s">
        <v>12692</v>
      </c>
      <c r="Q1602" t="s">
        <v>12662</v>
      </c>
      <c r="R1602" t="s">
        <v>12663</v>
      </c>
      <c r="Z1602" t="s">
        <v>75</v>
      </c>
      <c r="AA1602" t="s">
        <v>527</v>
      </c>
      <c r="AB1602" t="s">
        <v>12693</v>
      </c>
      <c r="AC1602" t="s">
        <v>12694</v>
      </c>
      <c r="AE1602" t="s">
        <v>302</v>
      </c>
      <c r="AF1602" t="s">
        <v>118</v>
      </c>
      <c r="AG1602" t="s">
        <v>303</v>
      </c>
      <c r="AH1602" t="s">
        <v>75</v>
      </c>
      <c r="AJ1602" t="s">
        <v>78</v>
      </c>
      <c r="AK1602" t="s">
        <v>79</v>
      </c>
      <c r="AL1602" t="s">
        <v>12695</v>
      </c>
      <c r="AM1602" t="s">
        <v>12696</v>
      </c>
      <c r="AN1602" t="s">
        <v>98</v>
      </c>
      <c r="AO1602" t="s">
        <v>75</v>
      </c>
      <c r="AP1602" t="s">
        <v>75</v>
      </c>
      <c r="AU1602" t="s">
        <v>100</v>
      </c>
      <c r="AY1602" t="s">
        <v>12666</v>
      </c>
    </row>
    <row r="1603" spans="1:51" x14ac:dyDescent="0.25">
      <c r="A1603" t="s">
        <v>12697</v>
      </c>
      <c r="B1603" t="s">
        <v>12698</v>
      </c>
      <c r="C1603" t="s">
        <v>9</v>
      </c>
      <c r="D1603" t="s">
        <v>12699</v>
      </c>
      <c r="E1603" t="s">
        <v>12700</v>
      </c>
      <c r="F1603" t="s">
        <v>12701</v>
      </c>
      <c r="G1603" t="s">
        <v>11</v>
      </c>
      <c r="H1603" t="s">
        <v>110</v>
      </c>
      <c r="J1603" t="s">
        <v>12659</v>
      </c>
      <c r="K1603" t="s">
        <v>12660</v>
      </c>
      <c r="L1603" t="s">
        <v>298</v>
      </c>
      <c r="M1603" t="s">
        <v>299</v>
      </c>
      <c r="N1603" t="s">
        <v>2894</v>
      </c>
      <c r="O1603" t="s">
        <v>12702</v>
      </c>
      <c r="Q1603" t="s">
        <v>12662</v>
      </c>
      <c r="R1603" t="s">
        <v>12677</v>
      </c>
      <c r="Z1603" t="s">
        <v>75</v>
      </c>
      <c r="AA1603" t="s">
        <v>116</v>
      </c>
      <c r="AE1603" t="s">
        <v>302</v>
      </c>
      <c r="AF1603" t="s">
        <v>118</v>
      </c>
      <c r="AG1603" t="s">
        <v>303</v>
      </c>
      <c r="AH1603" t="s">
        <v>75</v>
      </c>
      <c r="AJ1603" t="s">
        <v>78</v>
      </c>
      <c r="AK1603" t="s">
        <v>79</v>
      </c>
      <c r="AL1603" t="s">
        <v>12703</v>
      </c>
      <c r="AM1603" t="s">
        <v>12704</v>
      </c>
      <c r="AN1603" t="s">
        <v>98</v>
      </c>
      <c r="AO1603" t="s">
        <v>78</v>
      </c>
      <c r="AP1603" t="s">
        <v>99</v>
      </c>
      <c r="AU1603" t="s">
        <v>100</v>
      </c>
      <c r="AV1603" t="s">
        <v>101</v>
      </c>
      <c r="AW1603" t="s">
        <v>102</v>
      </c>
      <c r="AX1603" t="s">
        <v>103</v>
      </c>
      <c r="AY1603" t="s">
        <v>12681</v>
      </c>
    </row>
    <row r="1604" spans="1:51" x14ac:dyDescent="0.25">
      <c r="A1604" t="s">
        <v>12705</v>
      </c>
      <c r="B1604" t="s">
        <v>12706</v>
      </c>
      <c r="C1604" t="s">
        <v>9</v>
      </c>
      <c r="D1604" t="s">
        <v>12707</v>
      </c>
      <c r="E1604" t="s">
        <v>422</v>
      </c>
      <c r="F1604" t="s">
        <v>12708</v>
      </c>
      <c r="G1604" t="s">
        <v>11</v>
      </c>
      <c r="H1604" t="s">
        <v>110</v>
      </c>
      <c r="I1604" t="s">
        <v>201</v>
      </c>
      <c r="J1604" t="s">
        <v>12659</v>
      </c>
      <c r="K1604" t="s">
        <v>12660</v>
      </c>
      <c r="L1604" t="s">
        <v>298</v>
      </c>
      <c r="M1604" t="s">
        <v>299</v>
      </c>
      <c r="N1604" t="s">
        <v>4255</v>
      </c>
      <c r="O1604" t="s">
        <v>12709</v>
      </c>
      <c r="Q1604" t="s">
        <v>12662</v>
      </c>
      <c r="R1604" t="s">
        <v>12710</v>
      </c>
      <c r="Z1604" t="s">
        <v>75</v>
      </c>
      <c r="AA1604" t="s">
        <v>76</v>
      </c>
      <c r="AE1604" t="s">
        <v>302</v>
      </c>
      <c r="AF1604" t="s">
        <v>118</v>
      </c>
      <c r="AG1604" t="s">
        <v>303</v>
      </c>
      <c r="AH1604" t="s">
        <v>75</v>
      </c>
      <c r="AJ1604" t="s">
        <v>78</v>
      </c>
      <c r="AK1604" t="s">
        <v>79</v>
      </c>
      <c r="AL1604" t="s">
        <v>12711</v>
      </c>
      <c r="AM1604" t="s">
        <v>12712</v>
      </c>
      <c r="AN1604" t="s">
        <v>98</v>
      </c>
      <c r="AO1604" t="s">
        <v>75</v>
      </c>
      <c r="AP1604" t="s">
        <v>75</v>
      </c>
      <c r="AU1604" t="s">
        <v>100</v>
      </c>
      <c r="AY1604" t="s">
        <v>12681</v>
      </c>
    </row>
    <row r="1605" spans="1:51" x14ac:dyDescent="0.25">
      <c r="A1605" t="s">
        <v>12713</v>
      </c>
      <c r="B1605" t="s">
        <v>12714</v>
      </c>
      <c r="C1605" t="s">
        <v>9</v>
      </c>
      <c r="D1605" t="s">
        <v>1701</v>
      </c>
      <c r="E1605" t="s">
        <v>1479</v>
      </c>
      <c r="F1605" t="s">
        <v>12715</v>
      </c>
      <c r="G1605" t="s">
        <v>11</v>
      </c>
      <c r="H1605" t="s">
        <v>110</v>
      </c>
      <c r="J1605" t="s">
        <v>12659</v>
      </c>
      <c r="K1605" t="s">
        <v>12660</v>
      </c>
      <c r="L1605" t="s">
        <v>298</v>
      </c>
      <c r="M1605" t="s">
        <v>299</v>
      </c>
      <c r="N1605" t="s">
        <v>7842</v>
      </c>
      <c r="O1605" t="s">
        <v>12716</v>
      </c>
      <c r="Q1605" t="s">
        <v>12717</v>
      </c>
      <c r="R1605" t="s">
        <v>12718</v>
      </c>
      <c r="Z1605" t="s">
        <v>75</v>
      </c>
      <c r="AA1605" t="s">
        <v>527</v>
      </c>
      <c r="AB1605" t="s">
        <v>12719</v>
      </c>
      <c r="AC1605" t="s">
        <v>12720</v>
      </c>
      <c r="AE1605" t="s">
        <v>302</v>
      </c>
      <c r="AF1605" t="s">
        <v>118</v>
      </c>
      <c r="AG1605" t="s">
        <v>303</v>
      </c>
      <c r="AH1605" t="s">
        <v>75</v>
      </c>
      <c r="AJ1605" t="s">
        <v>78</v>
      </c>
      <c r="AK1605" t="s">
        <v>79</v>
      </c>
      <c r="AL1605" t="s">
        <v>12721</v>
      </c>
      <c r="AM1605" t="s">
        <v>12722</v>
      </c>
      <c r="AN1605" t="s">
        <v>98</v>
      </c>
      <c r="AO1605" t="s">
        <v>78</v>
      </c>
      <c r="AP1605" t="s">
        <v>99</v>
      </c>
      <c r="AU1605" t="s">
        <v>100</v>
      </c>
      <c r="AV1605" t="s">
        <v>101</v>
      </c>
      <c r="AW1605" t="s">
        <v>102</v>
      </c>
      <c r="AX1605" t="s">
        <v>103</v>
      </c>
      <c r="AY1605" t="s">
        <v>12681</v>
      </c>
    </row>
    <row r="1606" spans="1:51" x14ac:dyDescent="0.25">
      <c r="A1606" t="s">
        <v>12723</v>
      </c>
      <c r="B1606" t="s">
        <v>12724</v>
      </c>
      <c r="C1606" t="s">
        <v>9</v>
      </c>
      <c r="D1606" t="s">
        <v>1148</v>
      </c>
      <c r="E1606" t="s">
        <v>12725</v>
      </c>
      <c r="F1606" t="s">
        <v>12726</v>
      </c>
      <c r="G1606" t="s">
        <v>11</v>
      </c>
      <c r="H1606" t="s">
        <v>93</v>
      </c>
      <c r="J1606" t="s">
        <v>12659</v>
      </c>
      <c r="K1606" t="s">
        <v>12660</v>
      </c>
      <c r="L1606" t="s">
        <v>298</v>
      </c>
      <c r="M1606" t="s">
        <v>299</v>
      </c>
      <c r="N1606" t="s">
        <v>4199</v>
      </c>
      <c r="O1606" t="s">
        <v>12727</v>
      </c>
      <c r="Q1606" t="s">
        <v>12662</v>
      </c>
      <c r="R1606" t="s">
        <v>12677</v>
      </c>
      <c r="Z1606" t="s">
        <v>75</v>
      </c>
      <c r="AA1606" t="s">
        <v>527</v>
      </c>
      <c r="AB1606" t="s">
        <v>12728</v>
      </c>
      <c r="AC1606" t="s">
        <v>12729</v>
      </c>
      <c r="AE1606" t="s">
        <v>450</v>
      </c>
      <c r="AF1606" t="s">
        <v>96</v>
      </c>
      <c r="AG1606" t="s">
        <v>99</v>
      </c>
      <c r="AH1606" t="s">
        <v>75</v>
      </c>
      <c r="AJ1606" t="s">
        <v>78</v>
      </c>
      <c r="AK1606" t="s">
        <v>79</v>
      </c>
      <c r="AL1606" t="s">
        <v>12730</v>
      </c>
      <c r="AM1606" t="s">
        <v>12731</v>
      </c>
      <c r="AN1606" t="s">
        <v>98</v>
      </c>
      <c r="AO1606" t="s">
        <v>75</v>
      </c>
      <c r="AP1606" t="s">
        <v>75</v>
      </c>
      <c r="AU1606" t="s">
        <v>100</v>
      </c>
      <c r="AY1606" t="s">
        <v>12681</v>
      </c>
    </row>
    <row r="1607" spans="1:51" x14ac:dyDescent="0.25">
      <c r="A1607" t="s">
        <v>12732</v>
      </c>
      <c r="B1607" t="s">
        <v>12733</v>
      </c>
      <c r="C1607" t="s">
        <v>80</v>
      </c>
      <c r="D1607" t="s">
        <v>1585</v>
      </c>
      <c r="E1607" t="s">
        <v>12734</v>
      </c>
      <c r="F1607" t="s">
        <v>12735</v>
      </c>
      <c r="G1607" t="s">
        <v>11</v>
      </c>
      <c r="H1607" t="s">
        <v>93</v>
      </c>
      <c r="I1607" t="s">
        <v>281</v>
      </c>
      <c r="J1607" t="s">
        <v>6585</v>
      </c>
      <c r="K1607" t="s">
        <v>1588</v>
      </c>
      <c r="N1607" t="s">
        <v>11021</v>
      </c>
      <c r="O1607" t="s">
        <v>12736</v>
      </c>
      <c r="Q1607" t="s">
        <v>1590</v>
      </c>
      <c r="R1607" t="s">
        <v>1607</v>
      </c>
      <c r="Z1607" t="s">
        <v>75</v>
      </c>
      <c r="AA1607" t="s">
        <v>76</v>
      </c>
      <c r="AE1607" t="s">
        <v>75</v>
      </c>
      <c r="AF1607" t="s">
        <v>75</v>
      </c>
      <c r="AG1607" t="s">
        <v>75</v>
      </c>
      <c r="AH1607" t="s">
        <v>75</v>
      </c>
      <c r="AJ1607" t="s">
        <v>78</v>
      </c>
      <c r="AK1607" t="s">
        <v>79</v>
      </c>
      <c r="AL1607" t="s">
        <v>12737</v>
      </c>
      <c r="AM1607" t="s">
        <v>12738</v>
      </c>
      <c r="AN1607" t="s">
        <v>98</v>
      </c>
      <c r="AU1607" t="s">
        <v>100</v>
      </c>
      <c r="AY1607" t="s">
        <v>12739</v>
      </c>
    </row>
    <row r="1608" spans="1:51" x14ac:dyDescent="0.25">
      <c r="A1608" t="s">
        <v>12740</v>
      </c>
      <c r="B1608" t="s">
        <v>12741</v>
      </c>
      <c r="C1608" t="s">
        <v>80</v>
      </c>
      <c r="D1608" t="s">
        <v>551</v>
      </c>
      <c r="E1608" t="s">
        <v>12742</v>
      </c>
      <c r="F1608" t="s">
        <v>12743</v>
      </c>
      <c r="G1608" t="s">
        <v>11</v>
      </c>
      <c r="H1608" t="s">
        <v>93</v>
      </c>
      <c r="I1608" t="s">
        <v>281</v>
      </c>
      <c r="J1608" t="s">
        <v>6585</v>
      </c>
      <c r="K1608" t="s">
        <v>1588</v>
      </c>
      <c r="N1608" t="s">
        <v>9311</v>
      </c>
      <c r="O1608" t="s">
        <v>12736</v>
      </c>
      <c r="Q1608" t="s">
        <v>1590</v>
      </c>
      <c r="R1608" t="s">
        <v>1607</v>
      </c>
      <c r="Z1608" t="s">
        <v>75</v>
      </c>
      <c r="AA1608" t="s">
        <v>76</v>
      </c>
      <c r="AE1608" t="s">
        <v>75</v>
      </c>
      <c r="AF1608" t="s">
        <v>75</v>
      </c>
      <c r="AG1608" t="s">
        <v>75</v>
      </c>
      <c r="AH1608" t="s">
        <v>75</v>
      </c>
      <c r="AJ1608" t="s">
        <v>78</v>
      </c>
      <c r="AK1608" t="s">
        <v>79</v>
      </c>
      <c r="AL1608" t="s">
        <v>12744</v>
      </c>
      <c r="AM1608" t="s">
        <v>12745</v>
      </c>
      <c r="AN1608" t="s">
        <v>98</v>
      </c>
      <c r="AU1608" t="s">
        <v>100</v>
      </c>
      <c r="AY1608" t="s">
        <v>12746</v>
      </c>
    </row>
    <row r="1609" spans="1:51" x14ac:dyDescent="0.25">
      <c r="A1609" t="s">
        <v>12747</v>
      </c>
      <c r="B1609" t="s">
        <v>12748</v>
      </c>
      <c r="C1609" t="s">
        <v>9</v>
      </c>
      <c r="D1609" t="s">
        <v>12749</v>
      </c>
      <c r="E1609" t="s">
        <v>12750</v>
      </c>
      <c r="F1609" t="s">
        <v>12751</v>
      </c>
      <c r="G1609" t="s">
        <v>11</v>
      </c>
      <c r="H1609" t="s">
        <v>93</v>
      </c>
      <c r="J1609" t="s">
        <v>12752</v>
      </c>
      <c r="K1609" t="s">
        <v>12753</v>
      </c>
      <c r="N1609" t="s">
        <v>3897</v>
      </c>
      <c r="O1609" t="s">
        <v>12754</v>
      </c>
      <c r="Q1609" t="s">
        <v>1312</v>
      </c>
      <c r="R1609" t="s">
        <v>12755</v>
      </c>
      <c r="Z1609" t="s">
        <v>75</v>
      </c>
      <c r="AA1609" t="s">
        <v>314</v>
      </c>
      <c r="AE1609" t="s">
        <v>95</v>
      </c>
      <c r="AF1609" t="s">
        <v>96</v>
      </c>
      <c r="AG1609" t="s">
        <v>97</v>
      </c>
      <c r="AH1609" t="s">
        <v>75</v>
      </c>
      <c r="AJ1609" t="s">
        <v>78</v>
      </c>
      <c r="AK1609" t="s">
        <v>79</v>
      </c>
      <c r="AL1609" t="s">
        <v>12756</v>
      </c>
      <c r="AM1609" t="s">
        <v>12757</v>
      </c>
      <c r="AN1609" t="s">
        <v>98</v>
      </c>
      <c r="AO1609" t="s">
        <v>78</v>
      </c>
      <c r="AP1609" t="s">
        <v>99</v>
      </c>
      <c r="AU1609" t="s">
        <v>100</v>
      </c>
      <c r="AV1609" t="s">
        <v>101</v>
      </c>
      <c r="AW1609" t="s">
        <v>102</v>
      </c>
      <c r="AX1609" t="s">
        <v>103</v>
      </c>
      <c r="AY1609" t="s">
        <v>12758</v>
      </c>
    </row>
    <row r="1610" spans="1:51" x14ac:dyDescent="0.25">
      <c r="A1610" t="s">
        <v>12759</v>
      </c>
      <c r="B1610" t="s">
        <v>12760</v>
      </c>
      <c r="C1610" t="s">
        <v>80</v>
      </c>
      <c r="D1610" t="s">
        <v>1638</v>
      </c>
      <c r="E1610" t="s">
        <v>12761</v>
      </c>
      <c r="F1610" t="s">
        <v>12762</v>
      </c>
      <c r="G1610" t="s">
        <v>11</v>
      </c>
      <c r="H1610" t="s">
        <v>93</v>
      </c>
      <c r="J1610" t="s">
        <v>1830</v>
      </c>
      <c r="K1610" t="s">
        <v>1831</v>
      </c>
      <c r="L1610" t="s">
        <v>1832</v>
      </c>
      <c r="M1610" t="s">
        <v>310</v>
      </c>
      <c r="N1610" t="s">
        <v>12763</v>
      </c>
      <c r="O1610" t="s">
        <v>12764</v>
      </c>
      <c r="Q1610" t="s">
        <v>11646</v>
      </c>
      <c r="R1610" t="s">
        <v>11665</v>
      </c>
      <c r="Z1610" t="s">
        <v>75</v>
      </c>
      <c r="AA1610" t="s">
        <v>76</v>
      </c>
      <c r="AE1610" t="s">
        <v>1444</v>
      </c>
      <c r="AF1610" t="s">
        <v>96</v>
      </c>
      <c r="AG1610" t="s">
        <v>1445</v>
      </c>
      <c r="AH1610" t="s">
        <v>75</v>
      </c>
      <c r="AJ1610" t="s">
        <v>78</v>
      </c>
      <c r="AK1610" t="s">
        <v>79</v>
      </c>
      <c r="AL1610" t="s">
        <v>12765</v>
      </c>
      <c r="AM1610" t="s">
        <v>12766</v>
      </c>
      <c r="AN1610" t="s">
        <v>98</v>
      </c>
      <c r="AO1610" t="s">
        <v>78</v>
      </c>
      <c r="AP1610" t="s">
        <v>99</v>
      </c>
      <c r="AU1610" t="s">
        <v>100</v>
      </c>
      <c r="AV1610" t="s">
        <v>101</v>
      </c>
      <c r="AW1610" t="s">
        <v>102</v>
      </c>
      <c r="AX1610" t="s">
        <v>103</v>
      </c>
      <c r="AY1610" t="s">
        <v>12767</v>
      </c>
    </row>
    <row r="1611" spans="1:51" x14ac:dyDescent="0.25">
      <c r="A1611" t="s">
        <v>12768</v>
      </c>
      <c r="B1611" t="s">
        <v>12769</v>
      </c>
      <c r="C1611" t="s">
        <v>80</v>
      </c>
      <c r="D1611" t="s">
        <v>12770</v>
      </c>
      <c r="E1611" t="s">
        <v>12771</v>
      </c>
      <c r="F1611" t="s">
        <v>12772</v>
      </c>
      <c r="G1611" t="s">
        <v>11</v>
      </c>
      <c r="H1611" t="s">
        <v>93</v>
      </c>
      <c r="I1611" t="s">
        <v>201</v>
      </c>
      <c r="J1611" t="s">
        <v>2720</v>
      </c>
      <c r="K1611" t="s">
        <v>2721</v>
      </c>
      <c r="L1611" t="s">
        <v>730</v>
      </c>
      <c r="M1611" t="s">
        <v>731</v>
      </c>
      <c r="N1611" t="s">
        <v>5512</v>
      </c>
      <c r="O1611" t="s">
        <v>12773</v>
      </c>
      <c r="Q1611" t="s">
        <v>12774</v>
      </c>
      <c r="R1611" t="s">
        <v>12775</v>
      </c>
      <c r="S1611" t="s">
        <v>12776</v>
      </c>
      <c r="V1611" t="s">
        <v>12777</v>
      </c>
      <c r="Z1611" t="s">
        <v>75</v>
      </c>
      <c r="AA1611" t="s">
        <v>527</v>
      </c>
      <c r="AB1611" t="s">
        <v>12778</v>
      </c>
      <c r="AC1611" t="s">
        <v>12779</v>
      </c>
      <c r="AE1611" t="s">
        <v>191</v>
      </c>
      <c r="AF1611" t="s">
        <v>96</v>
      </c>
      <c r="AG1611" t="s">
        <v>77</v>
      </c>
      <c r="AH1611" t="s">
        <v>75</v>
      </c>
      <c r="AJ1611" t="s">
        <v>78</v>
      </c>
      <c r="AK1611" t="s">
        <v>79</v>
      </c>
      <c r="AL1611" t="s">
        <v>12780</v>
      </c>
      <c r="AM1611" t="s">
        <v>12781</v>
      </c>
      <c r="AN1611" t="s">
        <v>98</v>
      </c>
      <c r="AO1611" t="s">
        <v>78</v>
      </c>
      <c r="AP1611" t="s">
        <v>99</v>
      </c>
      <c r="AU1611" t="s">
        <v>100</v>
      </c>
      <c r="AV1611" t="s">
        <v>101</v>
      </c>
      <c r="AW1611" t="s">
        <v>102</v>
      </c>
      <c r="AX1611" t="s">
        <v>103</v>
      </c>
      <c r="AY1611" t="s">
        <v>140</v>
      </c>
    </row>
    <row r="1612" spans="1:51" x14ac:dyDescent="0.25">
      <c r="A1612" t="s">
        <v>12782</v>
      </c>
      <c r="B1612" t="s">
        <v>12783</v>
      </c>
      <c r="C1612" t="s">
        <v>80</v>
      </c>
      <c r="D1612" t="s">
        <v>1957</v>
      </c>
      <c r="E1612" t="s">
        <v>12784</v>
      </c>
      <c r="F1612" t="s">
        <v>12785</v>
      </c>
      <c r="G1612" t="s">
        <v>11</v>
      </c>
      <c r="H1612" t="s">
        <v>93</v>
      </c>
      <c r="J1612" t="s">
        <v>1830</v>
      </c>
      <c r="K1612" t="s">
        <v>1831</v>
      </c>
      <c r="L1612" t="s">
        <v>1832</v>
      </c>
      <c r="M1612" t="s">
        <v>310</v>
      </c>
      <c r="N1612" t="s">
        <v>4281</v>
      </c>
      <c r="O1612" t="s">
        <v>12786</v>
      </c>
      <c r="Q1612" t="s">
        <v>12787</v>
      </c>
      <c r="R1612" t="s">
        <v>12788</v>
      </c>
      <c r="Z1612" t="s">
        <v>75</v>
      </c>
      <c r="AA1612" t="s">
        <v>76</v>
      </c>
      <c r="AE1612" t="s">
        <v>1444</v>
      </c>
      <c r="AF1612" t="s">
        <v>96</v>
      </c>
      <c r="AG1612" t="s">
        <v>1445</v>
      </c>
      <c r="AH1612" t="s">
        <v>75</v>
      </c>
      <c r="AJ1612" t="s">
        <v>78</v>
      </c>
      <c r="AK1612" t="s">
        <v>79</v>
      </c>
      <c r="AL1612" t="s">
        <v>12789</v>
      </c>
      <c r="AM1612" t="s">
        <v>12790</v>
      </c>
      <c r="AN1612" t="s">
        <v>98</v>
      </c>
      <c r="AU1612" t="s">
        <v>100</v>
      </c>
      <c r="AY1612" t="s">
        <v>12791</v>
      </c>
    </row>
    <row r="1613" spans="1:51" x14ac:dyDescent="0.25">
      <c r="A1613" t="s">
        <v>12792</v>
      </c>
      <c r="B1613" t="s">
        <v>12793</v>
      </c>
      <c r="C1613" t="s">
        <v>80</v>
      </c>
      <c r="D1613" t="s">
        <v>853</v>
      </c>
      <c r="E1613" t="s">
        <v>12794</v>
      </c>
      <c r="F1613" t="s">
        <v>12795</v>
      </c>
      <c r="G1613" t="s">
        <v>11</v>
      </c>
      <c r="H1613" t="s">
        <v>93</v>
      </c>
      <c r="J1613" t="s">
        <v>1830</v>
      </c>
      <c r="K1613" t="s">
        <v>1831</v>
      </c>
      <c r="L1613" t="s">
        <v>1832</v>
      </c>
      <c r="M1613" t="s">
        <v>310</v>
      </c>
      <c r="N1613" t="s">
        <v>5512</v>
      </c>
      <c r="O1613" t="s">
        <v>12796</v>
      </c>
      <c r="Q1613" t="s">
        <v>12797</v>
      </c>
      <c r="R1613" t="s">
        <v>12798</v>
      </c>
      <c r="Z1613" t="s">
        <v>75</v>
      </c>
      <c r="AA1613" t="s">
        <v>76</v>
      </c>
      <c r="AE1613" t="s">
        <v>1444</v>
      </c>
      <c r="AF1613" t="s">
        <v>96</v>
      </c>
      <c r="AG1613" t="s">
        <v>1445</v>
      </c>
      <c r="AH1613" t="s">
        <v>75</v>
      </c>
      <c r="AJ1613" t="s">
        <v>78</v>
      </c>
      <c r="AK1613" t="s">
        <v>79</v>
      </c>
      <c r="AL1613" t="s">
        <v>12799</v>
      </c>
      <c r="AM1613" t="s">
        <v>12800</v>
      </c>
      <c r="AN1613" t="s">
        <v>98</v>
      </c>
      <c r="AO1613" t="s">
        <v>78</v>
      </c>
      <c r="AP1613" t="s">
        <v>99</v>
      </c>
      <c r="AU1613" t="s">
        <v>100</v>
      </c>
      <c r="AV1613" t="s">
        <v>101</v>
      </c>
      <c r="AW1613" t="s">
        <v>102</v>
      </c>
      <c r="AX1613" t="s">
        <v>103</v>
      </c>
      <c r="AY1613" t="s">
        <v>12801</v>
      </c>
    </row>
    <row r="1614" spans="1:51" x14ac:dyDescent="0.25">
      <c r="A1614" t="s">
        <v>12802</v>
      </c>
      <c r="B1614" t="s">
        <v>12803</v>
      </c>
      <c r="C1614" t="s">
        <v>9</v>
      </c>
      <c r="D1614" t="s">
        <v>12804</v>
      </c>
      <c r="E1614" t="s">
        <v>12805</v>
      </c>
      <c r="F1614" t="s">
        <v>12806</v>
      </c>
      <c r="G1614" t="s">
        <v>11</v>
      </c>
      <c r="H1614" t="s">
        <v>110</v>
      </c>
      <c r="I1614" t="s">
        <v>111</v>
      </c>
      <c r="J1614" t="s">
        <v>12807</v>
      </c>
      <c r="K1614" t="s">
        <v>12808</v>
      </c>
      <c r="N1614" t="s">
        <v>6647</v>
      </c>
      <c r="O1614" t="s">
        <v>12809</v>
      </c>
      <c r="Q1614" t="s">
        <v>12810</v>
      </c>
      <c r="R1614" t="s">
        <v>12811</v>
      </c>
      <c r="S1614" t="s">
        <v>12812</v>
      </c>
      <c r="U1614" t="s">
        <v>12813</v>
      </c>
      <c r="V1614" t="s">
        <v>12814</v>
      </c>
      <c r="Z1614" t="s">
        <v>75</v>
      </c>
      <c r="AA1614" t="s">
        <v>76</v>
      </c>
      <c r="AE1614" t="s">
        <v>138</v>
      </c>
      <c r="AF1614" t="s">
        <v>118</v>
      </c>
      <c r="AG1614" t="s">
        <v>139</v>
      </c>
      <c r="AH1614" t="s">
        <v>75</v>
      </c>
      <c r="AJ1614" t="s">
        <v>78</v>
      </c>
      <c r="AK1614" t="s">
        <v>79</v>
      </c>
      <c r="AL1614" t="s">
        <v>12815</v>
      </c>
      <c r="AM1614" t="s">
        <v>12816</v>
      </c>
      <c r="AN1614" t="s">
        <v>98</v>
      </c>
      <c r="AO1614" t="s">
        <v>75</v>
      </c>
      <c r="AP1614" t="s">
        <v>75</v>
      </c>
      <c r="AU1614" t="s">
        <v>100</v>
      </c>
      <c r="AY1614" t="s">
        <v>12817</v>
      </c>
    </row>
    <row r="1615" spans="1:51" x14ac:dyDescent="0.25">
      <c r="A1615" t="s">
        <v>12818</v>
      </c>
      <c r="B1615" t="s">
        <v>12819</v>
      </c>
      <c r="C1615" t="s">
        <v>80</v>
      </c>
      <c r="D1615" t="s">
        <v>2700</v>
      </c>
      <c r="E1615" t="s">
        <v>12820</v>
      </c>
      <c r="F1615" t="s">
        <v>12821</v>
      </c>
      <c r="G1615" t="s">
        <v>11</v>
      </c>
      <c r="H1615" t="s">
        <v>110</v>
      </c>
      <c r="I1615" t="s">
        <v>281</v>
      </c>
      <c r="J1615" t="s">
        <v>2651</v>
      </c>
      <c r="K1615" t="s">
        <v>2652</v>
      </c>
      <c r="L1615" t="s">
        <v>2273</v>
      </c>
      <c r="M1615" t="s">
        <v>366</v>
      </c>
      <c r="O1615" t="s">
        <v>12822</v>
      </c>
      <c r="Q1615" t="s">
        <v>12823</v>
      </c>
      <c r="R1615" t="s">
        <v>12824</v>
      </c>
      <c r="Z1615" t="s">
        <v>75</v>
      </c>
      <c r="AA1615" t="s">
        <v>76</v>
      </c>
      <c r="AE1615" t="s">
        <v>2392</v>
      </c>
      <c r="AF1615" t="s">
        <v>118</v>
      </c>
      <c r="AG1615" t="s">
        <v>937</v>
      </c>
      <c r="AH1615" t="s">
        <v>75</v>
      </c>
      <c r="AJ1615" t="s">
        <v>78</v>
      </c>
      <c r="AK1615" t="s">
        <v>79</v>
      </c>
      <c r="AL1615" t="s">
        <v>12825</v>
      </c>
      <c r="AM1615" t="s">
        <v>12826</v>
      </c>
      <c r="AN1615" t="s">
        <v>98</v>
      </c>
      <c r="AO1615" t="s">
        <v>75</v>
      </c>
      <c r="AP1615" t="s">
        <v>75</v>
      </c>
      <c r="AU1615" t="s">
        <v>100</v>
      </c>
      <c r="AY1615" t="s">
        <v>12827</v>
      </c>
    </row>
    <row r="1616" spans="1:51" x14ac:dyDescent="0.25">
      <c r="A1616" t="s">
        <v>12828</v>
      </c>
      <c r="B1616" t="s">
        <v>12829</v>
      </c>
      <c r="C1616" t="s">
        <v>9</v>
      </c>
      <c r="D1616" t="s">
        <v>12830</v>
      </c>
      <c r="E1616" t="s">
        <v>12831</v>
      </c>
      <c r="F1616" t="s">
        <v>12832</v>
      </c>
      <c r="G1616" t="s">
        <v>11</v>
      </c>
      <c r="H1616" t="s">
        <v>347</v>
      </c>
      <c r="J1616" t="s">
        <v>999</v>
      </c>
      <c r="K1616" t="s">
        <v>1000</v>
      </c>
      <c r="L1616" t="s">
        <v>1001</v>
      </c>
      <c r="M1616" t="s">
        <v>1002</v>
      </c>
      <c r="N1616" t="s">
        <v>4281</v>
      </c>
      <c r="O1616" t="s">
        <v>1003</v>
      </c>
      <c r="P1616" t="s">
        <v>2527</v>
      </c>
      <c r="Q1616" t="s">
        <v>1004</v>
      </c>
      <c r="R1616" t="s">
        <v>1015</v>
      </c>
      <c r="Z1616" t="s">
        <v>75</v>
      </c>
      <c r="AA1616" t="s">
        <v>527</v>
      </c>
      <c r="AB1616" t="s">
        <v>1007</v>
      </c>
      <c r="AC1616" t="s">
        <v>688</v>
      </c>
      <c r="AE1616" t="s">
        <v>212</v>
      </c>
      <c r="AF1616" t="s">
        <v>118</v>
      </c>
      <c r="AG1616" t="s">
        <v>1012</v>
      </c>
      <c r="AH1616" t="s">
        <v>75</v>
      </c>
      <c r="AJ1616" t="s">
        <v>78</v>
      </c>
      <c r="AK1616" t="s">
        <v>79</v>
      </c>
      <c r="AL1616" t="s">
        <v>12833</v>
      </c>
      <c r="AM1616" t="s">
        <v>12834</v>
      </c>
      <c r="AN1616" t="s">
        <v>98</v>
      </c>
      <c r="AO1616" t="s">
        <v>78</v>
      </c>
      <c r="AP1616" t="s">
        <v>99</v>
      </c>
      <c r="AU1616" t="s">
        <v>100</v>
      </c>
      <c r="AV1616" t="s">
        <v>101</v>
      </c>
      <c r="AW1616" t="s">
        <v>102</v>
      </c>
      <c r="AX1616" t="s">
        <v>103</v>
      </c>
      <c r="AY1616" t="s">
        <v>3404</v>
      </c>
    </row>
    <row r="1617" spans="1:51" x14ac:dyDescent="0.25">
      <c r="A1617" t="s">
        <v>12835</v>
      </c>
      <c r="B1617" t="s">
        <v>12836</v>
      </c>
      <c r="C1617" t="s">
        <v>80</v>
      </c>
      <c r="D1617" t="s">
        <v>107</v>
      </c>
      <c r="E1617" t="s">
        <v>12837</v>
      </c>
      <c r="F1617" t="s">
        <v>12838</v>
      </c>
      <c r="G1617" t="s">
        <v>11</v>
      </c>
      <c r="H1617" t="s">
        <v>347</v>
      </c>
      <c r="J1617" t="s">
        <v>5427</v>
      </c>
      <c r="K1617" t="s">
        <v>5428</v>
      </c>
      <c r="L1617" t="s">
        <v>464</v>
      </c>
      <c r="M1617" t="s">
        <v>13</v>
      </c>
      <c r="N1617" t="s">
        <v>4949</v>
      </c>
      <c r="O1617" t="s">
        <v>3600</v>
      </c>
      <c r="Q1617" t="s">
        <v>3601</v>
      </c>
      <c r="R1617" t="s">
        <v>3609</v>
      </c>
      <c r="S1617" t="s">
        <v>3603</v>
      </c>
      <c r="V1617" t="s">
        <v>3604</v>
      </c>
      <c r="Z1617" t="s">
        <v>75</v>
      </c>
      <c r="AA1617" t="s">
        <v>76</v>
      </c>
      <c r="AE1617" t="s">
        <v>117</v>
      </c>
      <c r="AF1617" t="s">
        <v>118</v>
      </c>
      <c r="AG1617" t="s">
        <v>97</v>
      </c>
      <c r="AH1617" t="s">
        <v>75</v>
      </c>
      <c r="AJ1617" t="s">
        <v>78</v>
      </c>
      <c r="AK1617" t="s">
        <v>79</v>
      </c>
      <c r="AL1617" t="s">
        <v>12839</v>
      </c>
      <c r="AM1617" t="s">
        <v>12840</v>
      </c>
      <c r="AN1617" t="s">
        <v>98</v>
      </c>
      <c r="AO1617" t="s">
        <v>78</v>
      </c>
      <c r="AP1617" t="s">
        <v>99</v>
      </c>
      <c r="AU1617" t="s">
        <v>100</v>
      </c>
      <c r="AV1617" t="s">
        <v>101</v>
      </c>
      <c r="AW1617" t="s">
        <v>102</v>
      </c>
      <c r="AX1617" t="s">
        <v>103</v>
      </c>
      <c r="AY1617" t="s">
        <v>3615</v>
      </c>
    </row>
    <row r="1618" spans="1:51" x14ac:dyDescent="0.25">
      <c r="A1618" t="s">
        <v>12841</v>
      </c>
      <c r="B1618" t="s">
        <v>12842</v>
      </c>
      <c r="C1618" t="s">
        <v>80</v>
      </c>
      <c r="D1618" t="s">
        <v>12843</v>
      </c>
      <c r="E1618" t="s">
        <v>12844</v>
      </c>
      <c r="F1618" t="s">
        <v>12845</v>
      </c>
      <c r="G1618" t="s">
        <v>11</v>
      </c>
      <c r="H1618" t="s">
        <v>347</v>
      </c>
      <c r="J1618" t="s">
        <v>6585</v>
      </c>
      <c r="K1618" t="s">
        <v>1588</v>
      </c>
      <c r="N1618" t="s">
        <v>9311</v>
      </c>
      <c r="O1618" t="s">
        <v>12736</v>
      </c>
      <c r="Q1618" t="s">
        <v>1590</v>
      </c>
      <c r="R1618" t="s">
        <v>1591</v>
      </c>
      <c r="Z1618" t="s">
        <v>75</v>
      </c>
      <c r="AA1618" t="s">
        <v>76</v>
      </c>
      <c r="AE1618" t="s">
        <v>75</v>
      </c>
      <c r="AF1618" t="s">
        <v>75</v>
      </c>
      <c r="AG1618" t="s">
        <v>75</v>
      </c>
      <c r="AH1618" t="s">
        <v>75</v>
      </c>
      <c r="AJ1618" t="s">
        <v>78</v>
      </c>
      <c r="AK1618" t="s">
        <v>79</v>
      </c>
      <c r="AL1618" t="s">
        <v>12846</v>
      </c>
      <c r="AM1618" t="s">
        <v>12847</v>
      </c>
      <c r="AN1618" t="s">
        <v>98</v>
      </c>
      <c r="AO1618" t="s">
        <v>78</v>
      </c>
      <c r="AP1618" t="s">
        <v>99</v>
      </c>
      <c r="AU1618" t="s">
        <v>100</v>
      </c>
      <c r="AV1618" t="s">
        <v>101</v>
      </c>
      <c r="AW1618" t="s">
        <v>102</v>
      </c>
      <c r="AX1618" t="s">
        <v>103</v>
      </c>
      <c r="AY1618" t="s">
        <v>12848</v>
      </c>
    </row>
    <row r="1619" spans="1:51" x14ac:dyDescent="0.25">
      <c r="A1619" t="s">
        <v>12849</v>
      </c>
      <c r="B1619" t="s">
        <v>12850</v>
      </c>
      <c r="C1619" t="s">
        <v>80</v>
      </c>
      <c r="D1619" t="s">
        <v>935</v>
      </c>
      <c r="E1619" t="s">
        <v>12851</v>
      </c>
      <c r="F1619" t="s">
        <v>12852</v>
      </c>
      <c r="G1619" t="s">
        <v>11</v>
      </c>
      <c r="H1619" t="s">
        <v>110</v>
      </c>
      <c r="J1619" t="s">
        <v>520</v>
      </c>
      <c r="K1619" t="s">
        <v>521</v>
      </c>
      <c r="L1619" t="s">
        <v>522</v>
      </c>
      <c r="M1619" t="s">
        <v>13</v>
      </c>
      <c r="N1619" t="s">
        <v>4949</v>
      </c>
      <c r="O1619" t="s">
        <v>4961</v>
      </c>
      <c r="Q1619" t="s">
        <v>525</v>
      </c>
      <c r="R1619" t="s">
        <v>4579</v>
      </c>
      <c r="Z1619" t="s">
        <v>75</v>
      </c>
      <c r="AA1619" t="s">
        <v>527</v>
      </c>
      <c r="AB1619" t="s">
        <v>528</v>
      </c>
      <c r="AC1619" t="s">
        <v>529</v>
      </c>
      <c r="AE1619" t="s">
        <v>117</v>
      </c>
      <c r="AF1619" t="s">
        <v>118</v>
      </c>
      <c r="AG1619" t="s">
        <v>97</v>
      </c>
      <c r="AH1619" t="s">
        <v>75</v>
      </c>
      <c r="AJ1619" t="s">
        <v>78</v>
      </c>
      <c r="AK1619" t="s">
        <v>79</v>
      </c>
      <c r="AL1619" t="s">
        <v>12853</v>
      </c>
      <c r="AM1619" t="s">
        <v>12854</v>
      </c>
      <c r="AN1619" t="s">
        <v>98</v>
      </c>
      <c r="AO1619" t="s">
        <v>78</v>
      </c>
      <c r="AP1619" t="s">
        <v>99</v>
      </c>
      <c r="AU1619" t="s">
        <v>100</v>
      </c>
      <c r="AV1619" t="s">
        <v>101</v>
      </c>
      <c r="AW1619" t="s">
        <v>102</v>
      </c>
      <c r="AX1619" t="s">
        <v>103</v>
      </c>
      <c r="AY1619" t="s">
        <v>140</v>
      </c>
    </row>
    <row r="1620" spans="1:51" x14ac:dyDescent="0.25">
      <c r="A1620" t="s">
        <v>12855</v>
      </c>
      <c r="B1620" t="s">
        <v>12856</v>
      </c>
      <c r="C1620" t="s">
        <v>80</v>
      </c>
      <c r="D1620" t="s">
        <v>1107</v>
      </c>
      <c r="E1620" t="s">
        <v>12857</v>
      </c>
      <c r="F1620" t="s">
        <v>12858</v>
      </c>
      <c r="G1620" t="s">
        <v>11</v>
      </c>
      <c r="H1620" t="s">
        <v>347</v>
      </c>
      <c r="J1620" t="s">
        <v>1830</v>
      </c>
      <c r="K1620" t="s">
        <v>1831</v>
      </c>
      <c r="L1620" t="s">
        <v>1832</v>
      </c>
      <c r="M1620" t="s">
        <v>310</v>
      </c>
      <c r="N1620" t="s">
        <v>6247</v>
      </c>
      <c r="O1620" t="s">
        <v>12859</v>
      </c>
      <c r="Q1620" t="s">
        <v>12860</v>
      </c>
      <c r="R1620" t="s">
        <v>12861</v>
      </c>
      <c r="Z1620" t="s">
        <v>75</v>
      </c>
      <c r="AA1620" t="s">
        <v>76</v>
      </c>
      <c r="AE1620" t="s">
        <v>117</v>
      </c>
      <c r="AF1620" t="s">
        <v>118</v>
      </c>
      <c r="AG1620" t="s">
        <v>97</v>
      </c>
      <c r="AH1620" t="s">
        <v>75</v>
      </c>
      <c r="AJ1620" t="s">
        <v>78</v>
      </c>
      <c r="AK1620" t="s">
        <v>79</v>
      </c>
      <c r="AL1620" t="s">
        <v>12862</v>
      </c>
      <c r="AM1620" t="s">
        <v>12863</v>
      </c>
      <c r="AN1620" t="s">
        <v>98</v>
      </c>
      <c r="AO1620" t="s">
        <v>78</v>
      </c>
      <c r="AP1620" t="s">
        <v>99</v>
      </c>
      <c r="AU1620" t="s">
        <v>100</v>
      </c>
      <c r="AV1620" t="s">
        <v>101</v>
      </c>
      <c r="AW1620" t="s">
        <v>102</v>
      </c>
      <c r="AX1620" t="s">
        <v>103</v>
      </c>
      <c r="AY1620" t="s">
        <v>12864</v>
      </c>
    </row>
    <row r="1621" spans="1:51" x14ac:dyDescent="0.25">
      <c r="A1621" t="s">
        <v>12865</v>
      </c>
      <c r="B1621" t="s">
        <v>12866</v>
      </c>
      <c r="C1621" t="s">
        <v>9</v>
      </c>
      <c r="D1621" t="s">
        <v>12867</v>
      </c>
      <c r="E1621" t="s">
        <v>12868</v>
      </c>
      <c r="F1621" t="s">
        <v>12869</v>
      </c>
      <c r="G1621" t="s">
        <v>11</v>
      </c>
      <c r="H1621" t="s">
        <v>347</v>
      </c>
      <c r="J1621" t="s">
        <v>1288</v>
      </c>
      <c r="K1621" t="s">
        <v>1289</v>
      </c>
      <c r="L1621" t="s">
        <v>638</v>
      </c>
      <c r="M1621" t="s">
        <v>456</v>
      </c>
      <c r="N1621" t="s">
        <v>9113</v>
      </c>
      <c r="O1621" t="s">
        <v>12870</v>
      </c>
      <c r="Q1621" t="s">
        <v>12871</v>
      </c>
      <c r="R1621" t="s">
        <v>12872</v>
      </c>
      <c r="Z1621" t="s">
        <v>75</v>
      </c>
      <c r="AA1621" t="s">
        <v>76</v>
      </c>
      <c r="AE1621" t="s">
        <v>302</v>
      </c>
      <c r="AF1621" t="s">
        <v>118</v>
      </c>
      <c r="AG1621" t="s">
        <v>303</v>
      </c>
      <c r="AH1621" t="s">
        <v>75</v>
      </c>
      <c r="AJ1621" t="s">
        <v>78</v>
      </c>
      <c r="AK1621" t="s">
        <v>79</v>
      </c>
      <c r="AL1621" t="s">
        <v>12873</v>
      </c>
      <c r="AM1621" t="s">
        <v>12874</v>
      </c>
      <c r="AN1621" t="s">
        <v>98</v>
      </c>
      <c r="AO1621" t="s">
        <v>75</v>
      </c>
      <c r="AP1621" t="s">
        <v>75</v>
      </c>
      <c r="AU1621" t="s">
        <v>100</v>
      </c>
      <c r="AY1621" t="s">
        <v>12875</v>
      </c>
    </row>
    <row r="1622" spans="1:51" x14ac:dyDescent="0.25">
      <c r="A1622" t="s">
        <v>12876</v>
      </c>
      <c r="B1622" t="s">
        <v>12877</v>
      </c>
      <c r="C1622" t="s">
        <v>80</v>
      </c>
      <c r="D1622" t="s">
        <v>1317</v>
      </c>
      <c r="E1622" t="s">
        <v>12878</v>
      </c>
      <c r="F1622" t="s">
        <v>12879</v>
      </c>
      <c r="G1622" t="s">
        <v>11</v>
      </c>
      <c r="H1622" t="s">
        <v>347</v>
      </c>
      <c r="I1622" t="s">
        <v>111</v>
      </c>
      <c r="J1622" t="s">
        <v>1288</v>
      </c>
      <c r="K1622" t="s">
        <v>1289</v>
      </c>
      <c r="L1622" t="s">
        <v>638</v>
      </c>
      <c r="M1622" t="s">
        <v>456</v>
      </c>
      <c r="N1622" t="s">
        <v>7712</v>
      </c>
      <c r="O1622" t="s">
        <v>12880</v>
      </c>
      <c r="Q1622" t="s">
        <v>12871</v>
      </c>
      <c r="R1622" t="s">
        <v>12881</v>
      </c>
      <c r="Z1622" t="s">
        <v>75</v>
      </c>
      <c r="AA1622" t="s">
        <v>236</v>
      </c>
      <c r="AE1622" t="s">
        <v>302</v>
      </c>
      <c r="AF1622" t="s">
        <v>118</v>
      </c>
      <c r="AG1622" t="s">
        <v>303</v>
      </c>
      <c r="AH1622" t="s">
        <v>75</v>
      </c>
      <c r="AJ1622" t="s">
        <v>78</v>
      </c>
      <c r="AK1622" t="s">
        <v>79</v>
      </c>
      <c r="AL1622" t="s">
        <v>12882</v>
      </c>
      <c r="AM1622" t="s">
        <v>12883</v>
      </c>
      <c r="AN1622" t="s">
        <v>98</v>
      </c>
      <c r="AO1622" t="s">
        <v>75</v>
      </c>
      <c r="AP1622" t="s">
        <v>75</v>
      </c>
      <c r="AU1622" t="s">
        <v>100</v>
      </c>
      <c r="AY1622" t="s">
        <v>140</v>
      </c>
    </row>
    <row r="1623" spans="1:51" x14ac:dyDescent="0.25">
      <c r="A1623" t="s">
        <v>12884</v>
      </c>
      <c r="B1623" t="s">
        <v>12885</v>
      </c>
      <c r="C1623" t="s">
        <v>9</v>
      </c>
      <c r="D1623" t="s">
        <v>2427</v>
      </c>
      <c r="E1623" t="s">
        <v>12886</v>
      </c>
      <c r="F1623" t="s">
        <v>12887</v>
      </c>
      <c r="G1623" t="s">
        <v>11</v>
      </c>
      <c r="H1623" t="s">
        <v>347</v>
      </c>
      <c r="J1623" t="s">
        <v>1288</v>
      </c>
      <c r="K1623" t="s">
        <v>1289</v>
      </c>
      <c r="L1623" t="s">
        <v>638</v>
      </c>
      <c r="M1623" t="s">
        <v>456</v>
      </c>
      <c r="N1623" t="s">
        <v>6725</v>
      </c>
      <c r="Z1623" t="s">
        <v>75</v>
      </c>
      <c r="AA1623" t="s">
        <v>236</v>
      </c>
      <c r="AE1623" t="s">
        <v>302</v>
      </c>
      <c r="AF1623" t="s">
        <v>118</v>
      </c>
      <c r="AG1623" t="s">
        <v>303</v>
      </c>
      <c r="AH1623" t="s">
        <v>75</v>
      </c>
      <c r="AJ1623" t="s">
        <v>78</v>
      </c>
      <c r="AK1623" t="s">
        <v>79</v>
      </c>
      <c r="AL1623" t="s">
        <v>12888</v>
      </c>
      <c r="AM1623" t="s">
        <v>12889</v>
      </c>
      <c r="AN1623" t="s">
        <v>98</v>
      </c>
      <c r="AO1623" t="s">
        <v>78</v>
      </c>
      <c r="AP1623" t="s">
        <v>99</v>
      </c>
      <c r="AU1623" t="s">
        <v>100</v>
      </c>
      <c r="AV1623" t="s">
        <v>101</v>
      </c>
      <c r="AW1623" t="s">
        <v>102</v>
      </c>
      <c r="AX1623" t="s">
        <v>103</v>
      </c>
      <c r="AY1623" t="s">
        <v>140</v>
      </c>
    </row>
    <row r="1624" spans="1:51" x14ac:dyDescent="0.25">
      <c r="A1624" t="s">
        <v>12890</v>
      </c>
      <c r="B1624" t="s">
        <v>12891</v>
      </c>
      <c r="C1624" t="s">
        <v>80</v>
      </c>
      <c r="D1624" t="s">
        <v>12892</v>
      </c>
      <c r="E1624" t="s">
        <v>12868</v>
      </c>
      <c r="F1624" t="s">
        <v>12893</v>
      </c>
      <c r="G1624" t="s">
        <v>11</v>
      </c>
      <c r="H1624" t="s">
        <v>347</v>
      </c>
      <c r="J1624" t="s">
        <v>1288</v>
      </c>
      <c r="K1624" t="s">
        <v>1289</v>
      </c>
      <c r="L1624" t="s">
        <v>638</v>
      </c>
      <c r="M1624" t="s">
        <v>456</v>
      </c>
      <c r="N1624" t="s">
        <v>7712</v>
      </c>
      <c r="O1624" t="s">
        <v>12870</v>
      </c>
      <c r="Q1624" t="s">
        <v>12871</v>
      </c>
      <c r="R1624" t="s">
        <v>12881</v>
      </c>
      <c r="Z1624" t="s">
        <v>75</v>
      </c>
      <c r="AA1624" t="s">
        <v>76</v>
      </c>
      <c r="AE1624" t="s">
        <v>302</v>
      </c>
      <c r="AF1624" t="s">
        <v>118</v>
      </c>
      <c r="AG1624" t="s">
        <v>303</v>
      </c>
      <c r="AH1624" t="s">
        <v>75</v>
      </c>
      <c r="AJ1624" t="s">
        <v>78</v>
      </c>
      <c r="AK1624" t="s">
        <v>79</v>
      </c>
      <c r="AL1624" t="s">
        <v>12894</v>
      </c>
      <c r="AM1624" t="s">
        <v>12895</v>
      </c>
      <c r="AN1624" t="s">
        <v>98</v>
      </c>
      <c r="AO1624" t="s">
        <v>75</v>
      </c>
      <c r="AP1624" t="s">
        <v>75</v>
      </c>
      <c r="AU1624" t="s">
        <v>100</v>
      </c>
      <c r="AY1624" t="s">
        <v>140</v>
      </c>
    </row>
    <row r="1625" spans="1:51" x14ac:dyDescent="0.25">
      <c r="A1625" t="s">
        <v>12896</v>
      </c>
      <c r="B1625" t="s">
        <v>12897</v>
      </c>
      <c r="C1625" t="s">
        <v>9</v>
      </c>
      <c r="D1625" t="s">
        <v>12898</v>
      </c>
      <c r="E1625" t="s">
        <v>12899</v>
      </c>
      <c r="F1625" t="s">
        <v>12900</v>
      </c>
      <c r="G1625" t="s">
        <v>11</v>
      </c>
      <c r="H1625" t="s">
        <v>347</v>
      </c>
      <c r="I1625" t="s">
        <v>111</v>
      </c>
      <c r="J1625" t="s">
        <v>1288</v>
      </c>
      <c r="K1625" t="s">
        <v>1289</v>
      </c>
      <c r="L1625" t="s">
        <v>638</v>
      </c>
      <c r="M1625" t="s">
        <v>456</v>
      </c>
      <c r="N1625" t="s">
        <v>6865</v>
      </c>
      <c r="O1625" t="s">
        <v>12901</v>
      </c>
      <c r="Q1625" t="s">
        <v>12871</v>
      </c>
      <c r="R1625" t="s">
        <v>12872</v>
      </c>
      <c r="Z1625" t="s">
        <v>75</v>
      </c>
      <c r="AA1625" t="s">
        <v>236</v>
      </c>
      <c r="AE1625" t="s">
        <v>302</v>
      </c>
      <c r="AF1625" t="s">
        <v>118</v>
      </c>
      <c r="AG1625" t="s">
        <v>303</v>
      </c>
      <c r="AH1625" t="s">
        <v>75</v>
      </c>
      <c r="AJ1625" t="s">
        <v>78</v>
      </c>
      <c r="AK1625" t="s">
        <v>79</v>
      </c>
      <c r="AL1625" t="s">
        <v>12902</v>
      </c>
      <c r="AM1625" t="s">
        <v>12903</v>
      </c>
      <c r="AN1625" t="s">
        <v>98</v>
      </c>
      <c r="AO1625" t="s">
        <v>75</v>
      </c>
      <c r="AP1625" t="s">
        <v>75</v>
      </c>
      <c r="AU1625" t="s">
        <v>100</v>
      </c>
      <c r="AY1625" t="s">
        <v>140</v>
      </c>
    </row>
    <row r="1626" spans="1:51" x14ac:dyDescent="0.25">
      <c r="A1626" t="s">
        <v>12904</v>
      </c>
      <c r="B1626" t="s">
        <v>12905</v>
      </c>
      <c r="C1626" t="s">
        <v>80</v>
      </c>
      <c r="D1626" t="s">
        <v>777</v>
      </c>
      <c r="E1626" t="s">
        <v>12906</v>
      </c>
      <c r="F1626" t="s">
        <v>12907</v>
      </c>
      <c r="G1626" t="s">
        <v>11</v>
      </c>
      <c r="H1626" t="s">
        <v>225</v>
      </c>
      <c r="J1626" t="s">
        <v>7720</v>
      </c>
      <c r="K1626" t="s">
        <v>7721</v>
      </c>
      <c r="L1626" t="s">
        <v>455</v>
      </c>
      <c r="M1626" t="s">
        <v>456</v>
      </c>
      <c r="N1626" t="s">
        <v>12294</v>
      </c>
      <c r="O1626" t="s">
        <v>12908</v>
      </c>
      <c r="Q1626" t="s">
        <v>12909</v>
      </c>
      <c r="R1626" t="s">
        <v>12910</v>
      </c>
      <c r="Z1626" t="s">
        <v>75</v>
      </c>
      <c r="AA1626" t="s">
        <v>76</v>
      </c>
      <c r="AE1626" t="s">
        <v>2033</v>
      </c>
      <c r="AF1626" t="s">
        <v>96</v>
      </c>
      <c r="AG1626" t="s">
        <v>303</v>
      </c>
      <c r="AH1626" t="s">
        <v>75</v>
      </c>
      <c r="AJ1626" t="s">
        <v>78</v>
      </c>
      <c r="AK1626" t="s">
        <v>79</v>
      </c>
      <c r="AL1626" t="s">
        <v>12911</v>
      </c>
      <c r="AM1626" t="s">
        <v>12912</v>
      </c>
      <c r="AN1626" t="s">
        <v>98</v>
      </c>
      <c r="AO1626" t="s">
        <v>75</v>
      </c>
      <c r="AP1626" t="s">
        <v>75</v>
      </c>
      <c r="AU1626" t="s">
        <v>100</v>
      </c>
      <c r="AY1626" t="s">
        <v>7727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113F-AA56-438E-B9C0-EAAD056DDDEB}">
  <sheetPr codeName="Feuil10"/>
  <dimension ref="A1:V56"/>
  <sheetViews>
    <sheetView zoomScale="80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VdJFRaNfugfllB+bolnm54P2up1RyBzAYL36j2yn2Heb+zIIsAAme4zPkQ3K7DKU+ZYfmcBSe+Xzf2z228XthQ==" saltValue="szjp1VNIw524yAfbfgdPmQ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2" priority="1" operator="equal">
      <formula>0</formula>
    </cfRule>
  </conditionalFormatting>
  <hyperlinks>
    <hyperlink ref="J5" r:id="rId1" xr:uid="{BBD688D5-FAA6-4B4F-B731-FCE824878AAA}"/>
    <hyperlink ref="J1" r:id="rId2" xr:uid="{40325376-D441-4011-B20E-21CBA607C71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F79E7EA-8F07-4C33-A56D-B5EAD8BD9B69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E049DE1E-AFD2-4A9C-B45F-B05513E4078A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54C7047F-E428-4AD8-9563-F6E235D7E79E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BD99-E1C4-49AD-9AEA-4D9FE4BF42FB}">
  <sheetPr codeName="Feuil11"/>
  <dimension ref="A1:V56"/>
  <sheetViews>
    <sheetView zoomScale="82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aea7XFmSjUCOn63WK27+kVBOg4v/+IRQKGYQH5gbhcnIYKaGe2DT5mVTx/jgbOaDqFJkhoIAty7W2sseGq19pA==" saltValue="b/4AyzTg3M9kXpBFUOF9Tw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1" priority="1" operator="equal">
      <formula>0</formula>
    </cfRule>
  </conditionalFormatting>
  <hyperlinks>
    <hyperlink ref="J5" r:id="rId1" xr:uid="{C1087542-D9C5-4001-9FBE-AE8CAD8034B6}"/>
    <hyperlink ref="J1" r:id="rId2" xr:uid="{F1F48189-F234-41C0-8EFC-5425DC31D16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A135F6-5399-491A-9972-19DA1B09D932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E3C07002-FB66-4F65-B107-082B2FEB42FF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F78780D8-308F-471D-A1C6-E43AA11E3803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8E25-D357-411B-A496-3F28DDC6C2FD}">
  <sheetPr codeName="Feuil12"/>
  <dimension ref="A1:V56"/>
  <sheetViews>
    <sheetView zoomScale="81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STho6teEJClO5T7hvuko20MxqJg+QelXGxkmIHtBmMLzVelgKKo9djKL5W9reTSGNeKJD3V6T/w2L0v/DmZ+QA==" saltValue="NHklZEIwlrg5y34xccvicA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0" priority="1" operator="equal">
      <formula>0</formula>
    </cfRule>
  </conditionalFormatting>
  <hyperlinks>
    <hyperlink ref="J5" r:id="rId1" xr:uid="{76EBA181-1D17-4C18-BF10-97E60F7881EC}"/>
    <hyperlink ref="J1" r:id="rId2" xr:uid="{0053045A-9E3F-4B77-B2C0-02A4A76BFCC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21A01B-E0CC-4118-872D-43F15D18941D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BAF2F19F-78A6-4D20-8A83-E2AD6F23DFCB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2559C24C-3F4F-49FA-8807-90B9289190C5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B45F-51CE-4556-AB78-E67D1A458885}">
  <sheetPr codeName="Feuil13"/>
  <dimension ref="A1:V56"/>
  <sheetViews>
    <sheetView zoomScale="82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TNg5YvMFGz6mNv57lKEWHQ1y8UaxU+Onhn2d/GYOuzW2BktYmaAWvZgvmBsiDCK2kR4E10QaQQyjTX7QpyRo3g==" saltValue="QzWLeGe5zZN761tuXvbAqQ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9" priority="1" operator="equal">
      <formula>0</formula>
    </cfRule>
  </conditionalFormatting>
  <hyperlinks>
    <hyperlink ref="J5" r:id="rId1" xr:uid="{1337853D-DB41-46BF-B410-6767C8087B0E}"/>
    <hyperlink ref="J1" r:id="rId2" xr:uid="{3B09C136-287B-41DC-AE8B-0047470266C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C24593C-B003-4E80-9BCD-5A8AD251E79E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A155CB78-1CB8-4085-B35A-61F72CA316E2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880AF333-57DE-4A1C-84CB-D0A17FDBF42E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65B4-7F30-48CA-8CA2-C74C4E44FBA1}">
  <sheetPr codeName="Feuil14"/>
  <dimension ref="A1:V56"/>
  <sheetViews>
    <sheetView zoomScale="82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GkV/XsM7RBd/Ufq4P0ndHG9mXBYMYQ222BDpUDaQFJrAlOWGwA/KthOQ0T2ij4GQe3vRswZVoULZLsQPKRNxRQ==" saltValue="9w2XU8AaT+M27ici3fF49w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8" priority="1" operator="equal">
      <formula>0</formula>
    </cfRule>
  </conditionalFormatting>
  <hyperlinks>
    <hyperlink ref="J5" r:id="rId1" xr:uid="{E7F52E94-8248-434B-88B7-2154144E841E}"/>
    <hyperlink ref="J1" r:id="rId2" xr:uid="{81F9EE26-EE10-4425-A15F-8050FE0C2DA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E541BA-A110-4D3A-9297-667182A40B92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EC11AB39-66FE-4089-9568-FB00551479DA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403288E7-4119-4343-A5D8-7F7A9C5BECD4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020FB-FD41-42E0-91BA-65785BA0C0C0}">
  <sheetPr codeName="Feuil15"/>
  <dimension ref="A1:V56"/>
  <sheetViews>
    <sheetView zoomScale="82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i8/XcS4+iXBMvCHSjDTyko3Kv833tQbs7tY969GvyYUgux3JracQbxUrcfTjVe+q84JffxbVR22UHs5HWAikfw==" saltValue="sOjXVjWJs9BapFtR3f4L9w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7" priority="1" operator="equal">
      <formula>0</formula>
    </cfRule>
  </conditionalFormatting>
  <hyperlinks>
    <hyperlink ref="J5" r:id="rId1" xr:uid="{8BC9010B-885F-49D2-AFF3-31096E59AB45}"/>
    <hyperlink ref="J1" r:id="rId2" xr:uid="{FF26C10C-9210-47A9-81B1-954ABC8EDCF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64E0FA-D855-40D4-9F4D-120BE4F76189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A1542A69-8424-433C-B310-02764D9261F1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E37E0140-F02C-4DF4-96D9-1D4C2805C57C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50DE-049C-474A-9CB5-3CCA50607F8E}">
  <sheetPr codeName="Feuil16"/>
  <dimension ref="A1:V56"/>
  <sheetViews>
    <sheetView zoomScale="81" zoomScaleNormal="100" workbookViewId="0">
      <selection activeCell="C6" sqref="C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W7fo8oDSql0RHsBUpb4rOYyC/6ah28LkCwGsilSZN6igs/EabpDQzRFaNCkmmxgsBHr/TBZKRLXWNWVkvA4lAg==" saltValue="hxPgzL4GbeeM6eCS9FlTMg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6" priority="1" operator="equal">
      <formula>0</formula>
    </cfRule>
  </conditionalFormatting>
  <hyperlinks>
    <hyperlink ref="J5" r:id="rId1" xr:uid="{ED7A3687-F843-4A43-8BED-3908FB7E20D1}"/>
    <hyperlink ref="J1" r:id="rId2" xr:uid="{54F5F10B-0328-45B7-9922-ED603F71567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C37A72-9185-4D00-BA36-122CE3BB6D5D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BE6529CC-3B1D-4F0B-B6BB-36BAD73A17A9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A4FF50B4-6660-43FE-8893-7634D3E9978E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CE0E-8CCE-4D2F-AE57-5B6ECB63B37F}">
  <sheetPr codeName="Feuil17"/>
  <dimension ref="A1:V56"/>
  <sheetViews>
    <sheetView zoomScale="82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AeQJn+97OCYI81RY4tkwbvqJDdW8g7KHXOXNmqypCzQCz6Ks/13e4u21ibG85qszDfXH0VZOHUumU+B/1/YteQ==" saltValue="7fcOxb7ZnHn/ASAEs/binA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5" priority="1" operator="equal">
      <formula>0</formula>
    </cfRule>
  </conditionalFormatting>
  <hyperlinks>
    <hyperlink ref="J5" r:id="rId1" xr:uid="{5D41BF5D-7DD2-4211-872C-3E50344DE53B}"/>
    <hyperlink ref="J1" r:id="rId2" xr:uid="{9FB5A987-0246-483A-AA42-AEE8059EA40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0F4B9E-978D-4284-99C0-DCE562346192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42B49ADD-F9B7-4BFD-8A4B-2446C83BA174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DF6DD868-12E8-48B0-944F-B9B74E0C3634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229C-33B4-4064-8897-E7D0C212EE6C}">
  <sheetPr codeName="Feuil18"/>
  <dimension ref="A1:V56"/>
  <sheetViews>
    <sheetView zoomScale="84" zoomScaleNormal="100" workbookViewId="0">
      <selection activeCell="C6" sqref="C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dwMaPCkZ7URLpq74ey9eBjJd2c/lt0YavP8x7QJ7RACgdy/cP8EZwwyel2PEFNsC5FEls9MKfQEw9fgHFxxBwg==" saltValue="Zus3+BCn/BtvkYh3bj9dwA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4" priority="1" operator="equal">
      <formula>0</formula>
    </cfRule>
  </conditionalFormatting>
  <hyperlinks>
    <hyperlink ref="J5" r:id="rId1" xr:uid="{32DDD563-40C2-4434-81E4-A65526BD32B3}"/>
    <hyperlink ref="J1" r:id="rId2" xr:uid="{D1137776-F7B5-435A-A598-21D05385539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59D04CA-6D84-4645-8469-06B8AC290E0C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932A4E04-7D0F-4E19-91DE-3DAF25BFAA05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5B806CA8-0FFE-4491-9ED4-AAD4328CCD05}">
          <x14:formula1>
            <xm:f>'Liste de choix'!$A$2:$A$3</xm:f>
          </x14:formula1>
          <xm:sqref>B6:B55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FCB7-2773-48DB-B898-D01F20F5A202}">
  <sheetPr codeName="Feuil19"/>
  <dimension ref="A1:V56"/>
  <sheetViews>
    <sheetView zoomScale="82" zoomScaleNormal="100" workbookViewId="0">
      <selection activeCell="C6" sqref="C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51URdUhkPW0zxFN2BNR5wu3aiJgIB2XMcJFR79VY5jNdrXl7ArknPDsO5gLoW29MAdZ6T7ARgwGfBvyLqiiq/g==" saltValue="c4socxT97s5tO7orCGLmOw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3" priority="1" operator="equal">
      <formula>0</formula>
    </cfRule>
  </conditionalFormatting>
  <hyperlinks>
    <hyperlink ref="J5" r:id="rId1" xr:uid="{FD5C15ED-7E0B-4950-A066-CD6713B6D13C}"/>
    <hyperlink ref="J1" r:id="rId2" xr:uid="{6E1A6664-CBF3-47CC-B368-91AB0F48E6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2E6987-2F4A-43B0-8DBD-8B1899FB76AC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A5872B86-8C73-4CE2-ACD6-12CEF86A05DC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02835C7F-3662-480F-9EEC-BF5E72DA7536}">
          <x14:formula1>
            <xm:f>'Liste de choix'!$A$2:$A$3</xm:f>
          </x14:formula1>
          <xm:sqref>B6:B55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8F71-8D71-41C1-867F-6D9323409751}">
  <sheetPr codeName="Feuil2"/>
  <dimension ref="A1:F5"/>
  <sheetViews>
    <sheetView workbookViewId="0">
      <selection sqref="A1:XFD1048576"/>
    </sheetView>
  </sheetViews>
  <sheetFormatPr baseColWidth="10" defaultRowHeight="15" x14ac:dyDescent="0.25"/>
  <cols>
    <col min="1" max="5" width="11.42578125" style="26"/>
    <col min="6" max="6" width="16.42578125" style="26" bestFit="1" customWidth="1"/>
    <col min="7" max="16384" width="11.42578125" style="26"/>
  </cols>
  <sheetData>
    <row r="1" spans="1:6" x14ac:dyDescent="0.25">
      <c r="A1" s="26" t="s">
        <v>4075</v>
      </c>
      <c r="B1" s="26" t="s">
        <v>4076</v>
      </c>
      <c r="D1" s="26" t="s">
        <v>1</v>
      </c>
      <c r="E1" s="26" t="s">
        <v>20</v>
      </c>
      <c r="F1" s="26" t="s">
        <v>4093</v>
      </c>
    </row>
    <row r="2" spans="1:6" ht="15.75" x14ac:dyDescent="0.25">
      <c r="A2" s="54" t="s">
        <v>4077</v>
      </c>
      <c r="B2" s="26" t="s">
        <v>4078</v>
      </c>
      <c r="D2" s="26" t="s">
        <v>4079</v>
      </c>
      <c r="E2" s="55" t="s">
        <v>281</v>
      </c>
      <c r="F2" s="26" t="s">
        <v>4094</v>
      </c>
    </row>
    <row r="3" spans="1:6" ht="15.75" x14ac:dyDescent="0.25">
      <c r="A3" s="54" t="s">
        <v>4080</v>
      </c>
      <c r="B3" s="26" t="s">
        <v>4106</v>
      </c>
      <c r="D3" s="26" t="s">
        <v>4081</v>
      </c>
      <c r="E3" s="55" t="s">
        <v>201</v>
      </c>
      <c r="F3" s="26" t="s">
        <v>4095</v>
      </c>
    </row>
    <row r="4" spans="1:6" x14ac:dyDescent="0.25">
      <c r="B4" s="26" t="s">
        <v>4082</v>
      </c>
      <c r="E4" s="55" t="s">
        <v>111</v>
      </c>
      <c r="F4" s="26" t="s">
        <v>4096</v>
      </c>
    </row>
    <row r="5" spans="1:6" x14ac:dyDescent="0.25">
      <c r="E5" s="55" t="s">
        <v>4083</v>
      </c>
    </row>
  </sheetData>
  <sheetProtection algorithmName="SHA-512" hashValue="59OSafZB6FpbSdR25vZTVHJJj6rObQf4yCBKU40nK1Jjfjo8Mmv9Nwaw2t7WPdguyUWICoJ83XaS98RURKo4qA==" saltValue="YPZ51i4zvfCrEWpbxl9meQ==" spinCount="100000" sheet="1" objects="1" scenarios="1" selectLockedCell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BA20-4B5F-4F94-8F39-71006142C49F}">
  <sheetPr codeName="Feuil20"/>
  <dimension ref="A1:V56"/>
  <sheetViews>
    <sheetView zoomScale="84" zoomScaleNormal="100" workbookViewId="0">
      <selection activeCell="C6" sqref="C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Z7v2ImLh3HykrUZHIWPjuE+PxAwdhKNYn01uJ6h6WhOsA9e7C57kWx+b1u+FGPYl/QR8oJtvz3IwR31tb7nMvA==" saltValue="CRqJBJIjWKgCG2ljBv+y4A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2" priority="1" operator="equal">
      <formula>0</formula>
    </cfRule>
  </conditionalFormatting>
  <hyperlinks>
    <hyperlink ref="J5" r:id="rId1" xr:uid="{F027BCF4-8556-4ECB-8C76-47D7BF3349A9}"/>
    <hyperlink ref="J1" r:id="rId2" xr:uid="{005C52AA-1A12-4157-B4C1-782621D9EF7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9FBF292-DF73-47A4-8A25-3CF5D2650FC5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5C138E52-8563-4AB2-A831-48758CB6EB0C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9C69A034-050A-4C29-B102-CEB307FB00EA}">
          <x14:formula1>
            <xm:f>'Liste de choix'!$A$2:$A$3</xm:f>
          </x14:formula1>
          <xm:sqref>B6:B55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5953-43FA-4660-9291-B06A8B096E42}">
  <sheetPr codeName="Feuil21"/>
  <dimension ref="A1:V56"/>
  <sheetViews>
    <sheetView zoomScale="82" zoomScaleNormal="100" workbookViewId="0">
      <selection activeCell="C6" sqref="C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9JwjzhRCKjt2oTrd2nqsAXp3j7RTeI2oKAW50MswQOApwc9aNjAJpPhYEF7RvqqlJ5AJhCpudTQkF7UfBp/NFg==" saltValue="3UYTkSN+fXNVbVE59G0kvw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" priority="1" operator="equal">
      <formula>0</formula>
    </cfRule>
  </conditionalFormatting>
  <hyperlinks>
    <hyperlink ref="J5" r:id="rId1" xr:uid="{F55B3A8C-935B-4EAE-9A7F-AA4CAD5F3F56}"/>
    <hyperlink ref="J1" r:id="rId2" xr:uid="{8AFDB141-5B68-4C93-921E-323C93F1BF0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567BC77-67A3-4F4C-84B8-A785000A7F70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9A11A34C-A27C-4F93-89BB-007F9F578FF0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55FC892D-9176-4E6B-AF21-025BCB2F4F08}">
          <x14:formula1>
            <xm:f>'Liste de choix'!$A$2:$A$3</xm:f>
          </x14:formula1>
          <xm:sqref>B6:B55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875C-80BB-45CD-8481-29A61E359C3F}">
  <sheetPr codeName="Feuil22"/>
  <dimension ref="A1:V56"/>
  <sheetViews>
    <sheetView topLeftCell="B2" zoomScale="82" zoomScaleNormal="100" workbookViewId="0">
      <selection activeCell="C6" sqref="C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A/LMzkOnUFT0yTU8uSDDmiEQxxaK7QnqlF/Tc4qyiOxKCR2gUoLI5IlxidncRGWRiHvsxgFYYPTkySZ5k4oC2g==" saltValue="lDRN/DpTtisdLOaTE6miug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0" priority="1" operator="equal">
      <formula>0</formula>
    </cfRule>
  </conditionalFormatting>
  <hyperlinks>
    <hyperlink ref="J5" r:id="rId1" xr:uid="{4ABC3C8D-F5C2-4E48-B460-80C41001627D}"/>
    <hyperlink ref="J1" r:id="rId2" xr:uid="{FE6CFB1E-7262-41EE-89EF-354E4DEE4EB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7E8DE3-6354-45D3-B7D5-4A9931119F0B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58CE5B39-5F07-43D6-B226-E6531D9CBAF4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D594C282-8AAE-47C7-87A9-39A804347C30}">
          <x14:formula1>
            <xm:f>'Liste de choix'!$A$2:$A$3</xm:f>
          </x14:formula1>
          <xm:sqref>B6:B55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V56"/>
  <sheetViews>
    <sheetView tabSelected="1" zoomScale="81" zoomScaleNormal="68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ref="G7:G53" si="1">IF(UPPER(F7)="F","Femme",IF(UPPER(F7)="H","Homme",""))</f>
        <v/>
      </c>
      <c r="H7" s="31" t="str">
        <f>IFERROR(VLOOKUP(C7, 'Source FFSA'!$B$2:$O$10000, 5, FALSE), "")</f>
        <v/>
      </c>
      <c r="I7" s="32" t="e">
        <f t="shared" ref="I7:I53" si="2">YEAR(H7)</f>
        <v>#VALUE!</v>
      </c>
      <c r="J7" s="19"/>
      <c r="K7" s="30" t="str">
        <f>IFERROR(VLOOKUP(C7, 'Source FFSA'!$B$2:$O$10000, 8, FALSE), "")</f>
        <v/>
      </c>
      <c r="L7" s="44" t="e">
        <f t="shared" ref="L7:L53" si="3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1"/>
        <v/>
      </c>
      <c r="H8" s="31" t="str">
        <f>IFERROR(VLOOKUP(C8, 'Source FFSA'!$B$2:$O$10000, 5, FALSE), "")</f>
        <v/>
      </c>
      <c r="I8" s="32" t="e">
        <f t="shared" si="2"/>
        <v>#VALUE!</v>
      </c>
      <c r="J8" s="20"/>
      <c r="K8" s="30" t="str">
        <f>IFERROR(VLOOKUP(C8, 'Source FFSA'!$B$2:$O$10000, 8, FALSE), "")</f>
        <v/>
      </c>
      <c r="L8" s="44" t="e">
        <f t="shared" si="3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1"/>
        <v/>
      </c>
      <c r="H9" s="31" t="str">
        <f>IFERROR(VLOOKUP(C9, 'Source FFSA'!$B$2:$O$10000, 5, FALSE), "")</f>
        <v/>
      </c>
      <c r="I9" s="32" t="e">
        <f t="shared" si="2"/>
        <v>#VALUE!</v>
      </c>
      <c r="J9" s="19"/>
      <c r="K9" s="30" t="str">
        <f>IFERROR(VLOOKUP(C9, 'Source FFSA'!$B$2:$O$10000, 8, FALSE), "")</f>
        <v/>
      </c>
      <c r="L9" s="44" t="e">
        <f t="shared" si="3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1"/>
        <v/>
      </c>
      <c r="H10" s="31" t="str">
        <f>IFERROR(VLOOKUP(C10, 'Source FFSA'!$B$2:$O$10000, 5, FALSE), "")</f>
        <v/>
      </c>
      <c r="I10" s="32" t="e">
        <f t="shared" si="2"/>
        <v>#VALUE!</v>
      </c>
      <c r="J10" s="20"/>
      <c r="K10" s="30" t="str">
        <f>IFERROR(VLOOKUP(C10, 'Source FFSA'!$B$2:$O$10000, 8, FALSE), "")</f>
        <v/>
      </c>
      <c r="L10" s="44" t="e">
        <f t="shared" si="3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1"/>
        <v/>
      </c>
      <c r="H11" s="31" t="str">
        <f>IFERROR(VLOOKUP(C11, 'Source FFSA'!$B$2:$O$10000, 5, FALSE), "")</f>
        <v/>
      </c>
      <c r="I11" s="32" t="e">
        <f t="shared" si="2"/>
        <v>#VALUE!</v>
      </c>
      <c r="J11" s="19"/>
      <c r="K11" s="30" t="str">
        <f>IFERROR(VLOOKUP(C11, 'Source FFSA'!$B$2:$O$10000, 8, FALSE), "")</f>
        <v/>
      </c>
      <c r="L11" s="44" t="e">
        <f t="shared" si="3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1"/>
        <v/>
      </c>
      <c r="H12" s="31" t="str">
        <f>IFERROR(VLOOKUP(C12, 'Source FFSA'!$B$2:$O$10000, 5, FALSE), "")</f>
        <v/>
      </c>
      <c r="I12" s="32" t="e">
        <f t="shared" si="2"/>
        <v>#VALUE!</v>
      </c>
      <c r="J12" s="20"/>
      <c r="K12" s="30" t="str">
        <f>IFERROR(VLOOKUP(C12, 'Source FFSA'!$B$2:$O$10000, 8, FALSE), "")</f>
        <v/>
      </c>
      <c r="L12" s="44" t="e">
        <f t="shared" si="3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1"/>
        <v/>
      </c>
      <c r="H13" s="31" t="str">
        <f>IFERROR(VLOOKUP(C13, 'Source FFSA'!$B$2:$O$10000, 5, FALSE), "")</f>
        <v/>
      </c>
      <c r="I13" s="32" t="e">
        <f t="shared" si="2"/>
        <v>#VALUE!</v>
      </c>
      <c r="J13" s="19"/>
      <c r="K13" s="30" t="str">
        <f>IFERROR(VLOOKUP(C13, 'Source FFSA'!$B$2:$O$10000, 8, FALSE), "")</f>
        <v/>
      </c>
      <c r="L13" s="44" t="e">
        <f t="shared" si="3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1"/>
        <v/>
      </c>
      <c r="H14" s="31" t="str">
        <f>IFERROR(VLOOKUP(C14, 'Source FFSA'!$B$2:$O$10000, 5, FALSE), "")</f>
        <v/>
      </c>
      <c r="I14" s="32" t="e">
        <f t="shared" si="2"/>
        <v>#VALUE!</v>
      </c>
      <c r="J14" s="20"/>
      <c r="K14" s="30" t="str">
        <f>IFERROR(VLOOKUP(C14, 'Source FFSA'!$B$2:$O$10000, 8, FALSE), "")</f>
        <v/>
      </c>
      <c r="L14" s="44" t="e">
        <f t="shared" si="3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1"/>
        <v/>
      </c>
      <c r="H15" s="31" t="str">
        <f>IFERROR(VLOOKUP(C15, 'Source FFSA'!$B$2:$O$10000, 5, FALSE), "")</f>
        <v/>
      </c>
      <c r="I15" s="32" t="e">
        <f t="shared" si="2"/>
        <v>#VALUE!</v>
      </c>
      <c r="J15" s="19"/>
      <c r="K15" s="30" t="str">
        <f>IFERROR(VLOOKUP(C15, 'Source FFSA'!$B$2:$O$10000, 8, FALSE), "")</f>
        <v/>
      </c>
      <c r="L15" s="44" t="e">
        <f t="shared" si="3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1"/>
        <v/>
      </c>
      <c r="H16" s="31" t="str">
        <f>IFERROR(VLOOKUP(C16, 'Source FFSA'!$B$2:$O$10000, 5, FALSE), "")</f>
        <v/>
      </c>
      <c r="I16" s="32" t="e">
        <f t="shared" si="2"/>
        <v>#VALUE!</v>
      </c>
      <c r="J16" s="20"/>
      <c r="K16" s="30" t="str">
        <f>IFERROR(VLOOKUP(C16, 'Source FFSA'!$B$2:$O$10000, 8, FALSE), "")</f>
        <v/>
      </c>
      <c r="L16" s="44" t="e">
        <f t="shared" si="3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1"/>
        <v/>
      </c>
      <c r="H17" s="31" t="str">
        <f>IFERROR(VLOOKUP(C17, 'Source FFSA'!$B$2:$O$10000, 5, FALSE), "")</f>
        <v/>
      </c>
      <c r="I17" s="32" t="e">
        <f t="shared" si="2"/>
        <v>#VALUE!</v>
      </c>
      <c r="J17" s="19"/>
      <c r="K17" s="30" t="str">
        <f>IFERROR(VLOOKUP(C17, 'Source FFSA'!$B$2:$O$10000, 8, FALSE), "")</f>
        <v/>
      </c>
      <c r="L17" s="44" t="e">
        <f t="shared" si="3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1"/>
        <v/>
      </c>
      <c r="H18" s="31" t="str">
        <f>IFERROR(VLOOKUP(C18, 'Source FFSA'!$B$2:$O$10000, 5, FALSE), "")</f>
        <v/>
      </c>
      <c r="I18" s="32" t="e">
        <f t="shared" si="2"/>
        <v>#VALUE!</v>
      </c>
      <c r="J18" s="20"/>
      <c r="K18" s="30" t="str">
        <f>IFERROR(VLOOKUP(C18, 'Source FFSA'!$B$2:$O$10000, 8, FALSE), "")</f>
        <v/>
      </c>
      <c r="L18" s="44" t="e">
        <f t="shared" si="3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1"/>
        <v/>
      </c>
      <c r="H19" s="31" t="str">
        <f>IFERROR(VLOOKUP(C19, 'Source FFSA'!$B$2:$O$10000, 5, FALSE), "")</f>
        <v/>
      </c>
      <c r="I19" s="32" t="e">
        <f t="shared" si="2"/>
        <v>#VALUE!</v>
      </c>
      <c r="J19" s="19"/>
      <c r="K19" s="30" t="str">
        <f>IFERROR(VLOOKUP(C19, 'Source FFSA'!$B$2:$O$10000, 8, FALSE), "")</f>
        <v/>
      </c>
      <c r="L19" s="44" t="e">
        <f t="shared" si="3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1"/>
        <v/>
      </c>
      <c r="H20" s="31" t="str">
        <f>IFERROR(VLOOKUP(C20, 'Source FFSA'!$B$2:$O$10000, 5, FALSE), "")</f>
        <v/>
      </c>
      <c r="I20" s="32" t="e">
        <f t="shared" si="2"/>
        <v>#VALUE!</v>
      </c>
      <c r="J20" s="20"/>
      <c r="K20" s="30" t="str">
        <f>IFERROR(VLOOKUP(C20, 'Source FFSA'!$B$2:$O$10000, 8, FALSE), "")</f>
        <v/>
      </c>
      <c r="L20" s="44" t="e">
        <f t="shared" si="3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1"/>
        <v/>
      </c>
      <c r="H21" s="31" t="str">
        <f>IFERROR(VLOOKUP(C21, 'Source FFSA'!$B$2:$O$10000, 5, FALSE), "")</f>
        <v/>
      </c>
      <c r="I21" s="32" t="e">
        <f t="shared" si="2"/>
        <v>#VALUE!</v>
      </c>
      <c r="J21" s="19"/>
      <c r="K21" s="30" t="str">
        <f>IFERROR(VLOOKUP(C21, 'Source FFSA'!$B$2:$O$10000, 8, FALSE), "")</f>
        <v/>
      </c>
      <c r="L21" s="44" t="e">
        <f t="shared" si="3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1"/>
        <v/>
      </c>
      <c r="H22" s="31" t="str">
        <f>IFERROR(VLOOKUP(C22, 'Source FFSA'!$B$2:$O$10000, 5, FALSE), "")</f>
        <v/>
      </c>
      <c r="I22" s="32" t="e">
        <f t="shared" si="2"/>
        <v>#VALUE!</v>
      </c>
      <c r="J22" s="20"/>
      <c r="K22" s="30" t="str">
        <f>IFERROR(VLOOKUP(C22, 'Source FFSA'!$B$2:$O$10000, 8, FALSE), "")</f>
        <v/>
      </c>
      <c r="L22" s="44" t="e">
        <f t="shared" si="3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1"/>
        <v/>
      </c>
      <c r="H23" s="31" t="str">
        <f>IFERROR(VLOOKUP(C23, 'Source FFSA'!$B$2:$O$10000, 5, FALSE), "")</f>
        <v/>
      </c>
      <c r="I23" s="32" t="e">
        <f t="shared" si="2"/>
        <v>#VALUE!</v>
      </c>
      <c r="J23" s="19"/>
      <c r="K23" s="30" t="str">
        <f>IFERROR(VLOOKUP(C23, 'Source FFSA'!$B$2:$O$10000, 8, FALSE), "")</f>
        <v/>
      </c>
      <c r="L23" s="44" t="e">
        <f t="shared" si="3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1"/>
        <v/>
      </c>
      <c r="H24" s="31" t="str">
        <f>IFERROR(VLOOKUP(C24, 'Source FFSA'!$B$2:$O$10000, 5, FALSE), "")</f>
        <v/>
      </c>
      <c r="I24" s="32" t="e">
        <f t="shared" si="2"/>
        <v>#VALUE!</v>
      </c>
      <c r="J24" s="20"/>
      <c r="K24" s="30" t="str">
        <f>IFERROR(VLOOKUP(C24, 'Source FFSA'!$B$2:$O$10000, 8, FALSE), "")</f>
        <v/>
      </c>
      <c r="L24" s="44" t="e">
        <f t="shared" si="3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1"/>
        <v/>
      </c>
      <c r="H25" s="31" t="str">
        <f>IFERROR(VLOOKUP(C25, 'Source FFSA'!$B$2:$O$10000, 5, FALSE), "")</f>
        <v/>
      </c>
      <c r="I25" s="32" t="e">
        <f t="shared" si="2"/>
        <v>#VALUE!</v>
      </c>
      <c r="J25" s="19"/>
      <c r="K25" s="30" t="str">
        <f>IFERROR(VLOOKUP(C25, 'Source FFSA'!$B$2:$O$10000, 8, FALSE), "")</f>
        <v/>
      </c>
      <c r="L25" s="44" t="e">
        <f t="shared" si="3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1"/>
        <v/>
      </c>
      <c r="H26" s="31" t="str">
        <f>IFERROR(VLOOKUP(C26, 'Source FFSA'!$B$2:$O$10000, 5, FALSE), "")</f>
        <v/>
      </c>
      <c r="I26" s="32" t="e">
        <f t="shared" si="2"/>
        <v>#VALUE!</v>
      </c>
      <c r="J26" s="20"/>
      <c r="K26" s="30" t="str">
        <f>IFERROR(VLOOKUP(C26, 'Source FFSA'!$B$2:$O$10000, 8, FALSE), "")</f>
        <v/>
      </c>
      <c r="L26" s="44" t="e">
        <f t="shared" si="3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1"/>
        <v/>
      </c>
      <c r="H27" s="31" t="str">
        <f>IFERROR(VLOOKUP(C27, 'Source FFSA'!$B$2:$O$10000, 5, FALSE), "")</f>
        <v/>
      </c>
      <c r="I27" s="32" t="e">
        <f t="shared" si="2"/>
        <v>#VALUE!</v>
      </c>
      <c r="J27" s="19"/>
      <c r="K27" s="30" t="str">
        <f>IFERROR(VLOOKUP(C27, 'Source FFSA'!$B$2:$O$10000, 8, FALSE), "")</f>
        <v/>
      </c>
      <c r="L27" s="44" t="e">
        <f t="shared" si="3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1"/>
        <v/>
      </c>
      <c r="H28" s="31" t="str">
        <f>IFERROR(VLOOKUP(C28, 'Source FFSA'!$B$2:$O$10000, 5, FALSE), "")</f>
        <v/>
      </c>
      <c r="I28" s="32" t="e">
        <f t="shared" si="2"/>
        <v>#VALUE!</v>
      </c>
      <c r="J28" s="20"/>
      <c r="K28" s="30" t="str">
        <f>IFERROR(VLOOKUP(C28, 'Source FFSA'!$B$2:$O$10000, 8, FALSE), "")</f>
        <v/>
      </c>
      <c r="L28" s="44" t="e">
        <f t="shared" si="3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1"/>
        <v/>
      </c>
      <c r="H29" s="31" t="str">
        <f>IFERROR(VLOOKUP(C29, 'Source FFSA'!$B$2:$O$10000, 5, FALSE), "")</f>
        <v/>
      </c>
      <c r="I29" s="32" t="e">
        <f t="shared" si="2"/>
        <v>#VALUE!</v>
      </c>
      <c r="J29" s="19"/>
      <c r="K29" s="30" t="str">
        <f>IFERROR(VLOOKUP(C29, 'Source FFSA'!$B$2:$O$10000, 8, FALSE), "")</f>
        <v/>
      </c>
      <c r="L29" s="44" t="e">
        <f t="shared" si="3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1"/>
        <v/>
      </c>
      <c r="H30" s="31" t="str">
        <f>IFERROR(VLOOKUP(C30, 'Source FFSA'!$B$2:$O$10000, 5, FALSE), "")</f>
        <v/>
      </c>
      <c r="I30" s="32" t="e">
        <f t="shared" si="2"/>
        <v>#VALUE!</v>
      </c>
      <c r="J30" s="20"/>
      <c r="K30" s="30" t="str">
        <f>IFERROR(VLOOKUP(C30, 'Source FFSA'!$B$2:$O$10000, 8, FALSE), "")</f>
        <v/>
      </c>
      <c r="L30" s="44" t="e">
        <f t="shared" si="3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1"/>
        <v/>
      </c>
      <c r="H31" s="31" t="str">
        <f>IFERROR(VLOOKUP(C31, 'Source FFSA'!$B$2:$O$10000, 5, FALSE), "")</f>
        <v/>
      </c>
      <c r="I31" s="32" t="e">
        <f t="shared" si="2"/>
        <v>#VALUE!</v>
      </c>
      <c r="J31" s="19"/>
      <c r="K31" s="30" t="str">
        <f>IFERROR(VLOOKUP(C31, 'Source FFSA'!$B$2:$O$10000, 8, FALSE), "")</f>
        <v/>
      </c>
      <c r="L31" s="44" t="e">
        <f t="shared" si="3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1"/>
        <v/>
      </c>
      <c r="H32" s="31" t="str">
        <f>IFERROR(VLOOKUP(C32, 'Source FFSA'!$B$2:$O$10000, 5, FALSE), "")</f>
        <v/>
      </c>
      <c r="I32" s="32" t="e">
        <f t="shared" si="2"/>
        <v>#VALUE!</v>
      </c>
      <c r="J32" s="20"/>
      <c r="K32" s="30" t="str">
        <f>IFERROR(VLOOKUP(C32, 'Source FFSA'!$B$2:$O$10000, 8, FALSE), "")</f>
        <v/>
      </c>
      <c r="L32" s="44" t="e">
        <f t="shared" si="3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1"/>
        <v/>
      </c>
      <c r="H33" s="31" t="str">
        <f>IFERROR(VLOOKUP(C33, 'Source FFSA'!$B$2:$O$10000, 5, FALSE), "")</f>
        <v/>
      </c>
      <c r="I33" s="32" t="e">
        <f t="shared" si="2"/>
        <v>#VALUE!</v>
      </c>
      <c r="J33" s="19"/>
      <c r="K33" s="30" t="str">
        <f>IFERROR(VLOOKUP(C33, 'Source FFSA'!$B$2:$O$10000, 8, FALSE), "")</f>
        <v/>
      </c>
      <c r="L33" s="44" t="e">
        <f t="shared" si="3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1"/>
        <v/>
      </c>
      <c r="H34" s="31" t="str">
        <f>IFERROR(VLOOKUP(C34, 'Source FFSA'!$B$2:$O$10000, 5, FALSE), "")</f>
        <v/>
      </c>
      <c r="I34" s="32" t="e">
        <f t="shared" si="2"/>
        <v>#VALUE!</v>
      </c>
      <c r="J34" s="20"/>
      <c r="K34" s="30" t="str">
        <f>IFERROR(VLOOKUP(C34, 'Source FFSA'!$B$2:$O$10000, 8, FALSE), "")</f>
        <v/>
      </c>
      <c r="L34" s="44" t="e">
        <f t="shared" si="3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1"/>
        <v/>
      </c>
      <c r="H35" s="31" t="str">
        <f>IFERROR(VLOOKUP(C35, 'Source FFSA'!$B$2:$O$10000, 5, FALSE), "")</f>
        <v/>
      </c>
      <c r="I35" s="32" t="e">
        <f t="shared" si="2"/>
        <v>#VALUE!</v>
      </c>
      <c r="J35" s="19"/>
      <c r="K35" s="30" t="str">
        <f>IFERROR(VLOOKUP(C35, 'Source FFSA'!$B$2:$O$10000, 8, FALSE), "")</f>
        <v/>
      </c>
      <c r="L35" s="44" t="e">
        <f t="shared" si="3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1"/>
        <v/>
      </c>
      <c r="H36" s="31" t="str">
        <f>IFERROR(VLOOKUP(C36, 'Source FFSA'!$B$2:$O$10000, 5, FALSE), "")</f>
        <v/>
      </c>
      <c r="I36" s="32" t="e">
        <f t="shared" si="2"/>
        <v>#VALUE!</v>
      </c>
      <c r="J36" s="20"/>
      <c r="K36" s="30" t="str">
        <f>IFERROR(VLOOKUP(C36, 'Source FFSA'!$B$2:$O$10000, 8, FALSE), "")</f>
        <v/>
      </c>
      <c r="L36" s="44" t="e">
        <f t="shared" si="3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1"/>
        <v/>
      </c>
      <c r="H37" s="31" t="str">
        <f>IFERROR(VLOOKUP(C37, 'Source FFSA'!$B$2:$O$10000, 5, FALSE), "")</f>
        <v/>
      </c>
      <c r="I37" s="32" t="e">
        <f t="shared" si="2"/>
        <v>#VALUE!</v>
      </c>
      <c r="J37" s="19"/>
      <c r="K37" s="30" t="str">
        <f>IFERROR(VLOOKUP(C37, 'Source FFSA'!$B$2:$O$10000, 8, FALSE), "")</f>
        <v/>
      </c>
      <c r="L37" s="44" t="e">
        <f t="shared" si="3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1"/>
        <v/>
      </c>
      <c r="H38" s="31" t="str">
        <f>IFERROR(VLOOKUP(C38, 'Source FFSA'!$B$2:$O$10000, 5, FALSE), "")</f>
        <v/>
      </c>
      <c r="I38" s="32" t="e">
        <f t="shared" si="2"/>
        <v>#VALUE!</v>
      </c>
      <c r="J38" s="20"/>
      <c r="K38" s="30" t="str">
        <f>IFERROR(VLOOKUP(C38, 'Source FFSA'!$B$2:$O$10000, 8, FALSE), "")</f>
        <v/>
      </c>
      <c r="L38" s="44" t="e">
        <f t="shared" si="3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1"/>
        <v/>
      </c>
      <c r="H39" s="31" t="str">
        <f>IFERROR(VLOOKUP(C39, 'Source FFSA'!$B$2:$O$10000, 5, FALSE), "")</f>
        <v/>
      </c>
      <c r="I39" s="32" t="e">
        <f t="shared" si="2"/>
        <v>#VALUE!</v>
      </c>
      <c r="J39" s="19"/>
      <c r="K39" s="30" t="str">
        <f>IFERROR(VLOOKUP(C39, 'Source FFSA'!$B$2:$O$10000, 8, FALSE), "")</f>
        <v/>
      </c>
      <c r="L39" s="44" t="e">
        <f t="shared" si="3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1"/>
        <v/>
      </c>
      <c r="H40" s="31" t="str">
        <f>IFERROR(VLOOKUP(C40, 'Source FFSA'!$B$2:$O$10000, 5, FALSE), "")</f>
        <v/>
      </c>
      <c r="I40" s="32" t="e">
        <f t="shared" si="2"/>
        <v>#VALUE!</v>
      </c>
      <c r="J40" s="20"/>
      <c r="K40" s="30" t="str">
        <f>IFERROR(VLOOKUP(C40, 'Source FFSA'!$B$2:$O$10000, 8, FALSE), "")</f>
        <v/>
      </c>
      <c r="L40" s="44" t="e">
        <f t="shared" si="3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1"/>
        <v/>
      </c>
      <c r="H41" s="31" t="str">
        <f>IFERROR(VLOOKUP(C41, 'Source FFSA'!$B$2:$O$10000, 5, FALSE), "")</f>
        <v/>
      </c>
      <c r="I41" s="32" t="e">
        <f t="shared" si="2"/>
        <v>#VALUE!</v>
      </c>
      <c r="J41" s="19"/>
      <c r="K41" s="30" t="str">
        <f>IFERROR(VLOOKUP(C41, 'Source FFSA'!$B$2:$O$10000, 8, FALSE), "")</f>
        <v/>
      </c>
      <c r="L41" s="44" t="e">
        <f t="shared" si="3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1"/>
        <v/>
      </c>
      <c r="H42" s="31" t="str">
        <f>IFERROR(VLOOKUP(C42, 'Source FFSA'!$B$2:$O$10000, 5, FALSE), "")</f>
        <v/>
      </c>
      <c r="I42" s="32" t="e">
        <f t="shared" si="2"/>
        <v>#VALUE!</v>
      </c>
      <c r="J42" s="20"/>
      <c r="K42" s="30" t="str">
        <f>IFERROR(VLOOKUP(C42, 'Source FFSA'!$B$2:$O$10000, 8, FALSE), "")</f>
        <v/>
      </c>
      <c r="L42" s="44" t="e">
        <f t="shared" si="3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1"/>
        <v/>
      </c>
      <c r="H43" s="31" t="str">
        <f>IFERROR(VLOOKUP(C43, 'Source FFSA'!$B$2:$O$10000, 5, FALSE), "")</f>
        <v/>
      </c>
      <c r="I43" s="32" t="e">
        <f t="shared" si="2"/>
        <v>#VALUE!</v>
      </c>
      <c r="J43" s="19"/>
      <c r="K43" s="30" t="str">
        <f>IFERROR(VLOOKUP(C43, 'Source FFSA'!$B$2:$O$10000, 8, FALSE), "")</f>
        <v/>
      </c>
      <c r="L43" s="44" t="e">
        <f t="shared" si="3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1"/>
        <v/>
      </c>
      <c r="H44" s="31" t="str">
        <f>IFERROR(VLOOKUP(C44, 'Source FFSA'!$B$2:$O$10000, 5, FALSE), "")</f>
        <v/>
      </c>
      <c r="I44" s="32" t="e">
        <f t="shared" si="2"/>
        <v>#VALUE!</v>
      </c>
      <c r="J44" s="20"/>
      <c r="K44" s="30" t="str">
        <f>IFERROR(VLOOKUP(C44, 'Source FFSA'!$B$2:$O$10000, 8, FALSE), "")</f>
        <v/>
      </c>
      <c r="L44" s="44" t="e">
        <f t="shared" si="3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1"/>
        <v/>
      </c>
      <c r="H45" s="31" t="str">
        <f>IFERROR(VLOOKUP(C45, 'Source FFSA'!$B$2:$O$10000, 5, FALSE), "")</f>
        <v/>
      </c>
      <c r="I45" s="32" t="e">
        <f t="shared" si="2"/>
        <v>#VALUE!</v>
      </c>
      <c r="J45" s="19"/>
      <c r="K45" s="30" t="str">
        <f>IFERROR(VLOOKUP(C45, 'Source FFSA'!$B$2:$O$10000, 8, FALSE), "")</f>
        <v/>
      </c>
      <c r="L45" s="44" t="e">
        <f t="shared" si="3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1"/>
        <v/>
      </c>
      <c r="H46" s="31" t="str">
        <f>IFERROR(VLOOKUP(C46, 'Source FFSA'!$B$2:$O$10000, 5, FALSE), "")</f>
        <v/>
      </c>
      <c r="I46" s="32" t="e">
        <f t="shared" si="2"/>
        <v>#VALUE!</v>
      </c>
      <c r="J46" s="20"/>
      <c r="K46" s="30" t="str">
        <f>IFERROR(VLOOKUP(C46, 'Source FFSA'!$B$2:$O$10000, 8, FALSE), "")</f>
        <v/>
      </c>
      <c r="L46" s="44" t="e">
        <f t="shared" si="3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1"/>
        <v/>
      </c>
      <c r="H47" s="31" t="str">
        <f>IFERROR(VLOOKUP(C47, 'Source FFSA'!$B$2:$O$10000, 5, FALSE), "")</f>
        <v/>
      </c>
      <c r="I47" s="32" t="e">
        <f t="shared" si="2"/>
        <v>#VALUE!</v>
      </c>
      <c r="J47" s="19"/>
      <c r="K47" s="30" t="str">
        <f>IFERROR(VLOOKUP(C47, 'Source FFSA'!$B$2:$O$10000, 8, FALSE), "")</f>
        <v/>
      </c>
      <c r="L47" s="44" t="e">
        <f t="shared" si="3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1"/>
        <v/>
      </c>
      <c r="H48" s="31" t="str">
        <f>IFERROR(VLOOKUP(C48, 'Source FFSA'!$B$2:$O$10000, 5, FALSE), "")</f>
        <v/>
      </c>
      <c r="I48" s="32" t="e">
        <f t="shared" si="2"/>
        <v>#VALUE!</v>
      </c>
      <c r="J48" s="20"/>
      <c r="K48" s="30" t="str">
        <f>IFERROR(VLOOKUP(C48, 'Source FFSA'!$B$2:$O$10000, 8, FALSE), "")</f>
        <v/>
      </c>
      <c r="L48" s="44" t="e">
        <f t="shared" si="3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1"/>
        <v/>
      </c>
      <c r="H49" s="31" t="str">
        <f>IFERROR(VLOOKUP(C49, 'Source FFSA'!$B$2:$O$10000, 5, FALSE), "")</f>
        <v/>
      </c>
      <c r="I49" s="32" t="e">
        <f t="shared" si="2"/>
        <v>#VALUE!</v>
      </c>
      <c r="J49" s="19"/>
      <c r="K49" s="30" t="str">
        <f>IFERROR(VLOOKUP(C49, 'Source FFSA'!$B$2:$O$10000, 8, FALSE), "")</f>
        <v/>
      </c>
      <c r="L49" s="44" t="e">
        <f t="shared" si="3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1"/>
        <v/>
      </c>
      <c r="H50" s="31" t="str">
        <f>IFERROR(VLOOKUP(C50, 'Source FFSA'!$B$2:$O$10000, 5, FALSE), "")</f>
        <v/>
      </c>
      <c r="I50" s="32" t="e">
        <f t="shared" si="2"/>
        <v>#VALUE!</v>
      </c>
      <c r="J50" s="20"/>
      <c r="K50" s="30" t="str">
        <f>IFERROR(VLOOKUP(C50, 'Source FFSA'!$B$2:$O$10000, 8, FALSE), "")</f>
        <v/>
      </c>
      <c r="L50" s="44" t="e">
        <f t="shared" si="3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1"/>
        <v/>
      </c>
      <c r="H51" s="31" t="str">
        <f>IFERROR(VLOOKUP(C51, 'Source FFSA'!$B$2:$O$10000, 5, FALSE), "")</f>
        <v/>
      </c>
      <c r="I51" s="32" t="e">
        <f t="shared" si="2"/>
        <v>#VALUE!</v>
      </c>
      <c r="J51" s="19"/>
      <c r="K51" s="30" t="str">
        <f>IFERROR(VLOOKUP(C51, 'Source FFSA'!$B$2:$O$10000, 8, FALSE), "")</f>
        <v/>
      </c>
      <c r="L51" s="44" t="e">
        <f t="shared" si="3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1"/>
        <v/>
      </c>
      <c r="H52" s="31" t="str">
        <f>IFERROR(VLOOKUP(C52, 'Source FFSA'!$B$2:$O$10000, 5, FALSE), "")</f>
        <v/>
      </c>
      <c r="I52" s="32" t="e">
        <f t="shared" si="2"/>
        <v>#VALUE!</v>
      </c>
      <c r="J52" s="20"/>
      <c r="K52" s="30" t="str">
        <f>IFERROR(VLOOKUP(C52, 'Source FFSA'!$B$2:$O$10000, 8, FALSE), "")</f>
        <v/>
      </c>
      <c r="L52" s="44" t="e">
        <f t="shared" si="3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1"/>
        <v/>
      </c>
      <c r="H53" s="34" t="str">
        <f>IFERROR(VLOOKUP(C53, 'Source FFSA'!$B$2:$O$10000, 5, FALSE), "")</f>
        <v/>
      </c>
      <c r="I53" s="35" t="e">
        <f t="shared" si="2"/>
        <v>#VALUE!</v>
      </c>
      <c r="J53" s="21"/>
      <c r="K53" s="33" t="str">
        <f>IFERROR(VLOOKUP(C53, 'Source FFSA'!$B$2:$O$10000, 8, FALSE), "")</f>
        <v/>
      </c>
      <c r="L53" s="45" t="e">
        <f t="shared" si="3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udMcJvUOMznhLAp1HPMs8etqRCqJyc0ZA6UcHqbdChkfO5bZOeKnPd4YP8/T0lw4JGPf3bKi/WudYIRkUzKk9Q==" saltValue="JxsebOKrn7CRxHixfRJY0Q==" spinCount="100000" sheet="1" objects="1" scenarios="1" selectLockedCells="1"/>
  <mergeCells count="8">
    <mergeCell ref="A6:A53"/>
    <mergeCell ref="Q1:S1"/>
    <mergeCell ref="A3:V3"/>
    <mergeCell ref="A2:V2"/>
    <mergeCell ref="M1:N1"/>
    <mergeCell ref="T1:V1"/>
    <mergeCell ref="J1:L1"/>
    <mergeCell ref="A1:I1"/>
  </mergeCells>
  <conditionalFormatting sqref="K6:K53">
    <cfRule type="cellIs" dxfId="19" priority="1" operator="equal">
      <formula>0</formula>
    </cfRule>
  </conditionalFormatting>
  <hyperlinks>
    <hyperlink ref="J5" r:id="rId1" xr:uid="{CBF668A0-9162-4FB8-88BD-E06E6A08CD9E}"/>
    <hyperlink ref="J1" r:id="rId2" xr:uid="{112BDAB6-A97D-45DD-A689-B4A61283659F}"/>
  </hyperlinks>
  <pageMargins left="0.25" right="0.25" top="0.75" bottom="0.75" header="0.3" footer="0.3"/>
  <pageSetup paperSize="9" scale="41" orientation="landscape" horizontalDpi="4294967292" verticalDpi="1200" r:id="rId3"/>
  <ignoredErrors>
    <ignoredError sqref="I6" evalError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9ED01B4-CE72-4E3C-AD9D-14697DAA9E84}">
          <x14:formula1>
            <xm:f>'Liste de choix'!$A$2:$A$3</xm:f>
          </x14:formula1>
          <xm:sqref>B6:B55</xm:sqref>
        </x14:dataValidation>
        <x14:dataValidation type="list" allowBlank="1" showInputMessage="1" showErrorMessage="1" xr:uid="{DECB7C7C-04B4-43B9-8274-6D1BFFDBD0EF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1A051B70-1C13-4E90-AD66-88811AFF6795}">
          <x14:formula1>
            <xm:f>'Liste de choix'!$F$2:$F$4</xm:f>
          </x14:formula1>
          <xm:sqref>S6:S53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8795-293E-4BE1-8CCD-4C9BF102E005}">
  <sheetPr codeName="Feuil4">
    <pageSetUpPr fitToPage="1"/>
  </sheetPr>
  <dimension ref="A1:V56"/>
  <sheetViews>
    <sheetView zoomScale="78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lLMxgHfkhPMv49ADWCXiZlOzpXY7SauBJDGkO0v4Zdg2jvrXl1fa2QJUfdnJDxWkiJI0B+aRVzN2PuaH0eTJjg==" saltValue="cbR10mFVVR5hbRPTHQ5oUw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8" priority="1" operator="equal">
      <formula>0</formula>
    </cfRule>
  </conditionalFormatting>
  <hyperlinks>
    <hyperlink ref="J5" r:id="rId1" xr:uid="{117C4C1F-DAC8-48B8-9F49-FB04663D7A1E}"/>
    <hyperlink ref="J1" r:id="rId2" xr:uid="{745F112D-39F2-4B1C-B083-20D526737D67}"/>
  </hyperlinks>
  <pageMargins left="0.23622047244094491" right="0.23622047244094491" top="0.74803149606299213" bottom="0.74803149606299213" header="0.31496062992125984" footer="0.31496062992125984"/>
  <pageSetup paperSize="9" scale="39" orientation="landscape" horizontalDpi="300" verticalDpi="300"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2F00D1-EFA3-4576-9112-17FFA8D7195E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D115FDC3-0357-42A2-8F32-46419C6FA595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048BD77C-8AE8-4B9A-B594-8BA2DB0F2511}">
          <x14:formula1>
            <xm:f>'Liste de choix'!$A$2:$A$3</xm:f>
          </x14:formula1>
          <xm:sqref>B6:B55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BE1D-285A-448C-B7F5-8A702AE5DF00}">
  <sheetPr codeName="Feuil5"/>
  <dimension ref="A1:V56"/>
  <sheetViews>
    <sheetView zoomScale="8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S2YDVTqu3uEnrBkMba3ITZD47m/tWkTwGtrybeyBS8knrsZdTy35dBCCPzGIH4HQ373A3iiKGhcABspQ/oXB5g==" saltValue="crCfuLIuZtzFpyG4xKqmQQ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7" priority="1" operator="equal">
      <formula>0</formula>
    </cfRule>
  </conditionalFormatting>
  <hyperlinks>
    <hyperlink ref="J5" r:id="rId1" xr:uid="{EE70470C-2EFE-49E3-A837-0F86F2509AD3}"/>
    <hyperlink ref="J1" r:id="rId2" xr:uid="{8B570E03-295F-43B4-AECB-8B54B0BA7A4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D5AB885-A303-418E-AEBE-000A52B678AC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ADF3F0A4-D03C-43D6-8ED9-30EF361052D6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49881868-250D-437E-9F6F-EC233A968EE7}">
          <x14:formula1>
            <xm:f>'Liste de choix'!$A$2:$A$3</xm:f>
          </x14:formula1>
          <xm:sqref>B6:B55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601E-6C07-484F-9F28-73D2E4E87033}">
  <sheetPr codeName="Feuil6"/>
  <dimension ref="A1:V56"/>
  <sheetViews>
    <sheetView zoomScale="82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h6rSrKSG1MZFKzv/Ljx9HR6AcIS6Q26921043QLZFAwJGq/hvrYTDkM9c6ERBrZs8j8EEktXwzRtZ47VSzlAqg==" saltValue="bxNlXQhUr2atEWgrkR9KEA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6" priority="1" operator="equal">
      <formula>0</formula>
    </cfRule>
  </conditionalFormatting>
  <hyperlinks>
    <hyperlink ref="J5" r:id="rId1" xr:uid="{18374B51-FDF3-4ED6-8EFA-D5281A6B192E}"/>
    <hyperlink ref="J1" r:id="rId2" xr:uid="{ECFEF4E8-BB18-4B4C-B243-CD09682D036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959A48-1E59-4C55-B6F3-A7A5A46197B8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BD135062-D878-4976-8B51-81BBBCD5F8F5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680B8C52-0583-4BB3-B665-5488330F8CCB}">
          <x14:formula1>
            <xm:f>'Liste de choix'!$A$2:$A$3</xm:f>
          </x14:formula1>
          <xm:sqref>B6:B55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8936-9E7B-482C-B6EB-AD9130B0FA4A}">
  <sheetPr codeName="Feuil7"/>
  <dimension ref="A1:V56"/>
  <sheetViews>
    <sheetView zoomScale="81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9a29OmCXAnYhw3hxiY3FwdRh6X+Jk7gqKyHTYC8agdJYoy1sBKlkCty5RNsGpEBFB43WnGaAmD9px20R/0I6dA==" saltValue="iPrckO5A1eSVtsCDeYkJmw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5" priority="1" operator="equal">
      <formula>0</formula>
    </cfRule>
  </conditionalFormatting>
  <hyperlinks>
    <hyperlink ref="J5" r:id="rId1" xr:uid="{0EC5C75C-4873-408A-A699-0AEBDD6554E8}"/>
    <hyperlink ref="J1" r:id="rId2" xr:uid="{B51DAD55-4D94-43EA-96EE-0974B2F4E4C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4EC715-A56B-4313-835A-03F9FAF1D44F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B349F8CC-24AA-4E22-9C4E-B1EFD2E2396F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55F8769B-796E-4CD9-9BEC-74613579C68D}">
          <x14:formula1>
            <xm:f>'Liste de choix'!$A$2:$A$3</xm:f>
          </x14:formula1>
          <xm:sqref>B6:B55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5DF3-32E4-4CC5-BF0E-1C38F3464A22}">
  <sheetPr codeName="Feuil8"/>
  <dimension ref="A1:V56"/>
  <sheetViews>
    <sheetView zoomScale="82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45944.262489583336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0M89xau9T7gJkbkO6cvmof8CAiU6VDXXPeCQsJUhZHJaUAy3aMFgG1qSWu0jLMo6hWfLsqsVDX7etvMoXWC0hQ==" saltValue="7HLZwPHjojL+UHxXVKh0RA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4" priority="1" operator="equal">
      <formula>0</formula>
    </cfRule>
  </conditionalFormatting>
  <hyperlinks>
    <hyperlink ref="J5" r:id="rId1" xr:uid="{00D946F6-808C-4EF9-82EF-19984CA831EA}"/>
    <hyperlink ref="J1" r:id="rId2" xr:uid="{2AE480FF-59B5-4307-A8DC-5EF949B9433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8CA948-F415-479F-A3BD-303AF1ACB3DB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7C0D4CBE-F024-45E8-AF73-710F7E68AC28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8E46672D-D37F-4E75-AF89-A4D6AF789C27}">
          <x14:formula1>
            <xm:f>'Liste de choix'!$A$2:$A$3</xm:f>
          </x14:formula1>
          <xm:sqref>B6:B55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0D11-5917-4056-86DC-647E8907150D}">
  <sheetPr codeName="Feuil9"/>
  <dimension ref="A1:V56"/>
  <sheetViews>
    <sheetView zoomScale="81" zoomScaleNormal="100" workbookViewId="0">
      <selection activeCell="B6" sqref="B6"/>
    </sheetView>
  </sheetViews>
  <sheetFormatPr baseColWidth="10" defaultColWidth="9.140625" defaultRowHeight="18.75" x14ac:dyDescent="0.3"/>
  <cols>
    <col min="2" max="2" width="13.42578125" customWidth="1"/>
    <col min="3" max="3" width="11.28515625" style="50" customWidth="1"/>
    <col min="4" max="4" width="21" customWidth="1"/>
    <col min="5" max="5" width="13.28515625" customWidth="1"/>
    <col min="6" max="6" width="11.140625" hidden="1" customWidth="1"/>
    <col min="7" max="7" width="10" bestFit="1" customWidth="1"/>
    <col min="8" max="8" width="22.28515625" style="1" hidden="1" customWidth="1"/>
    <col min="9" max="9" width="18.7109375" style="1" customWidth="1"/>
    <col min="10" max="10" width="26.140625" customWidth="1"/>
    <col min="11" max="11" width="9.5703125" customWidth="1"/>
    <col min="12" max="12" width="14.140625" customWidth="1"/>
    <col min="13" max="13" width="14" customWidth="1"/>
    <col min="14" max="14" width="21.42578125" bestFit="1" customWidth="1"/>
    <col min="15" max="15" width="44.5703125" customWidth="1"/>
    <col min="16" max="16" width="26.85546875" bestFit="1" customWidth="1"/>
    <col min="17" max="17" width="26.7109375" bestFit="1" customWidth="1"/>
    <col min="18" max="18" width="13" bestFit="1" customWidth="1"/>
    <col min="19" max="19" width="13.5703125" bestFit="1" customWidth="1"/>
    <col min="20" max="20" width="16.28515625" bestFit="1" customWidth="1"/>
    <col min="22" max="22" width="13.140625" customWidth="1"/>
  </cols>
  <sheetData>
    <row r="1" spans="1:22" s="17" customFormat="1" ht="33.75" x14ac:dyDescent="0.5">
      <c r="A1" s="63" t="s">
        <v>4097</v>
      </c>
      <c r="B1" s="63"/>
      <c r="C1" s="63"/>
      <c r="D1" s="63"/>
      <c r="E1" s="63"/>
      <c r="F1" s="63"/>
      <c r="G1" s="63"/>
      <c r="H1" s="63"/>
      <c r="I1" s="63"/>
      <c r="J1" s="62" t="s">
        <v>4086</v>
      </c>
      <c r="K1" s="62"/>
      <c r="L1" s="62"/>
      <c r="M1" s="60" t="s">
        <v>4098</v>
      </c>
      <c r="N1" s="60"/>
      <c r="O1" s="15" t="s">
        <v>4099</v>
      </c>
      <c r="P1" s="16" t="s">
        <v>4100</v>
      </c>
      <c r="Q1" s="57" t="s">
        <v>4101</v>
      </c>
      <c r="R1" s="57"/>
      <c r="S1" s="57"/>
      <c r="T1" s="61">
        <f ca="1">NOW()</f>
        <v>45944.26248946759</v>
      </c>
      <c r="U1" s="61"/>
      <c r="V1" s="61"/>
    </row>
    <row r="2" spans="1:22" ht="31.5" x14ac:dyDescent="0.25">
      <c r="A2" s="59" t="s">
        <v>4102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31.5" x14ac:dyDescent="0.25">
      <c r="A3" s="58" t="s">
        <v>11547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3" customFormat="1" ht="63" x14ac:dyDescent="0.25">
      <c r="A4" s="36"/>
      <c r="B4" s="36" t="s">
        <v>15</v>
      </c>
      <c r="C4" s="47" t="s">
        <v>16</v>
      </c>
      <c r="D4" s="36" t="s">
        <v>17</v>
      </c>
      <c r="E4" s="36" t="s">
        <v>18</v>
      </c>
      <c r="F4" s="36" t="s">
        <v>4072</v>
      </c>
      <c r="G4" s="36" t="s">
        <v>1</v>
      </c>
      <c r="H4" s="36" t="s">
        <v>4073</v>
      </c>
      <c r="I4" s="36" t="s">
        <v>4074</v>
      </c>
      <c r="J4" s="36" t="s">
        <v>19</v>
      </c>
      <c r="K4" s="36" t="s">
        <v>20</v>
      </c>
      <c r="L4" s="36" t="s">
        <v>21</v>
      </c>
      <c r="M4" s="36" t="s">
        <v>22</v>
      </c>
      <c r="N4" s="36" t="s">
        <v>23</v>
      </c>
      <c r="O4" s="36" t="s">
        <v>24</v>
      </c>
      <c r="P4" s="36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6" t="s">
        <v>30</v>
      </c>
      <c r="V4" s="36" t="s">
        <v>31</v>
      </c>
    </row>
    <row r="5" spans="1:22" s="14" customFormat="1" ht="38.25" thickBot="1" x14ac:dyDescent="0.3">
      <c r="A5" s="5" t="s">
        <v>4104</v>
      </c>
      <c r="B5" s="6" t="s">
        <v>4084</v>
      </c>
      <c r="C5" s="48">
        <v>123456</v>
      </c>
      <c r="D5" s="8" t="s">
        <v>4027</v>
      </c>
      <c r="E5" s="8" t="s">
        <v>4085</v>
      </c>
      <c r="F5" s="5" t="s">
        <v>4092</v>
      </c>
      <c r="G5" s="8" t="s">
        <v>4081</v>
      </c>
      <c r="H5" s="9">
        <v>27395</v>
      </c>
      <c r="I5" s="7">
        <f>YEAR(H5)</f>
        <v>1975</v>
      </c>
      <c r="J5" s="10" t="s">
        <v>4086</v>
      </c>
      <c r="K5" s="8" t="s">
        <v>4083</v>
      </c>
      <c r="L5" s="5" t="str">
        <f>IF(AND(I5="")=TRUE,"",IF(I5&lt;1976,"Veteran",IF(AND(I5&gt;=1975,I5&lt;2008)=TRUE,"Senior",IF(AND(I5&gt;=2008,I5&lt;2012)=TRUE,"-16/-18ans",IF(AND(I5&gt;=2012,I5&lt;2014)=TRUE,"-14ans",IF(AND(I5&gt;=2014,I5&lt;=2015)=TRUE,"-12ans",IF(AND(I5="")=TRUE,"","Ne peut concourir")))))))</f>
        <v>Veteran</v>
      </c>
      <c r="M5" s="8" t="s">
        <v>4087</v>
      </c>
      <c r="N5" s="11" t="s">
        <v>4088</v>
      </c>
      <c r="O5" s="8" t="s">
        <v>4089</v>
      </c>
      <c r="P5" s="8" t="s">
        <v>2899</v>
      </c>
      <c r="Q5" s="8" t="s">
        <v>4090</v>
      </c>
      <c r="R5" s="8" t="s">
        <v>2899</v>
      </c>
      <c r="S5" s="8" t="s">
        <v>4091</v>
      </c>
      <c r="T5" s="12">
        <v>45901</v>
      </c>
      <c r="U5" s="7">
        <v>468</v>
      </c>
      <c r="V5" s="13" t="s">
        <v>4105</v>
      </c>
    </row>
    <row r="6" spans="1:22" s="2" customFormat="1" ht="19.5" customHeight="1" thickTop="1" x14ac:dyDescent="0.3">
      <c r="A6" s="56" t="s">
        <v>4103</v>
      </c>
      <c r="B6" s="37"/>
      <c r="C6" s="49"/>
      <c r="D6" s="43" t="str">
        <f>IFERROR(VLOOKUP(C6, 'Source FFSA'!$B$2:$O$10000, 4, FALSE), "")</f>
        <v/>
      </c>
      <c r="E6" s="43" t="str">
        <f>IFERROR(VLOOKUP(C6, 'Source FFSA'!$B$2:$O$10000, 3, FALSE), "")</f>
        <v/>
      </c>
      <c r="F6" s="43" t="str">
        <f>IFERROR(VLOOKUP(C6, 'Source FFSA'!$B$2:$O$10000, 2, FALSE), "")</f>
        <v/>
      </c>
      <c r="G6" s="43" t="str">
        <f t="shared" ref="G6:G53" si="0">IF(UPPER(F6)="F","Femme",IF(UPPER(F6)="H","Homme",""))</f>
        <v/>
      </c>
      <c r="H6" s="28" t="str">
        <f>IFERROR(VLOOKUP(C6, 'Source FFSA'!$B$2:$O$10000, 5, FALSE), "")</f>
        <v/>
      </c>
      <c r="I6" s="29" t="e">
        <f>YEAR(H6)</f>
        <v>#VALUE!</v>
      </c>
      <c r="J6" s="18"/>
      <c r="K6" s="27" t="str">
        <f>IFERROR(VLOOKUP(C6, 'Source FFSA'!$B$2:$O$10000, 8, FALSE), "")</f>
        <v/>
      </c>
      <c r="L6" s="43" t="e">
        <f>IF(AND(I6="")=TRUE,"",IF(I6&lt;1976,"Veteran",IF(AND(I6&gt;=1975,I6&lt;2008)=TRUE,"Senior",IF(AND(I6&gt;=2008,I6&lt;2012)=TRUE,"-U 16 et U18",IF(AND(I6&gt;=2012,I6&lt;2014)=TRUE,"-14ans",IF(AND(I6&gt;=2014,I6&lt;=2015)=TRUE,"-12ans",IF(AND(I6="")=TRUE,"","Ne peut concourir")))))))</f>
        <v>#VALUE!</v>
      </c>
      <c r="M6" s="40"/>
      <c r="N6" s="27" t="str">
        <f>IFERROR(VLOOKUP(C6, 'Source FFSA'!$B$2:$O$10000, 9, FALSE), "")</f>
        <v/>
      </c>
      <c r="O6" s="27" t="str">
        <f>IFERROR(VLOOKUP(C6, 'Source FFSA'!$B$2:$O$10000, 10, FALSE), "")</f>
        <v/>
      </c>
      <c r="P6" s="27" t="str">
        <f>IFERROR(VLOOKUP(C6, 'Source FFSA'!$B$2:$O$10000, 11, FALSE), "")</f>
        <v/>
      </c>
      <c r="Q6" s="27" t="str">
        <f>IFERROR(VLOOKUP(C6, 'Source FFSA'!$B$2:$O$10000, 12, FALSE), "")</f>
        <v/>
      </c>
      <c r="R6" s="18"/>
      <c r="S6" s="18"/>
      <c r="T6" s="18"/>
      <c r="U6" s="18"/>
      <c r="V6" s="22"/>
    </row>
    <row r="7" spans="1:22" s="2" customFormat="1" x14ac:dyDescent="0.3">
      <c r="A7" s="56"/>
      <c r="B7" s="38"/>
      <c r="C7" s="50"/>
      <c r="D7" s="44" t="str">
        <f>IFERROR(VLOOKUP(C7, 'Source FFSA'!$B$2:$O$10000, 4, FALSE), "")</f>
        <v/>
      </c>
      <c r="E7" s="44" t="str">
        <f>IFERROR(VLOOKUP(C7, 'Source FFSA'!$B$2:$O$10000, 3, FALSE), "")</f>
        <v/>
      </c>
      <c r="F7" s="44" t="str">
        <f>IFERROR(VLOOKUP(C7, 'Source FFSA'!$B$2:$O$10000, 2, FALSE), "")</f>
        <v/>
      </c>
      <c r="G7" s="44" t="str">
        <f t="shared" si="0"/>
        <v/>
      </c>
      <c r="H7" s="31" t="str">
        <f>IFERROR(VLOOKUP(C7, 'Source FFSA'!$B$2:$O$10000, 5, FALSE), "")</f>
        <v/>
      </c>
      <c r="I7" s="32" t="e">
        <f t="shared" ref="I7:I53" si="1">YEAR(H7)</f>
        <v>#VALUE!</v>
      </c>
      <c r="J7" s="19"/>
      <c r="K7" s="30" t="str">
        <f>IFERROR(VLOOKUP(C7, 'Source FFSA'!$B$2:$O$10000, 8, FALSE), "")</f>
        <v/>
      </c>
      <c r="L7" s="44" t="e">
        <f t="shared" ref="L7:L53" si="2">IF(AND(I7="")=TRUE,"",IF(I7&lt;1976,"Veteran",IF(AND(I7&gt;=1975,I7&lt;2008)=TRUE,"Senior",IF(AND(I7&gt;=2008,I7&lt;2012)=TRUE,"-U 16 et U18",IF(AND(I7&gt;=2012,I7&lt;2014)=TRUE,"-14ans",IF(AND(I7&gt;=2014,I7&lt;=2015)=TRUE,"-12ans",IF(AND(I7="")=TRUE,"","Ne peut concourir")))))))</f>
        <v>#VALUE!</v>
      </c>
      <c r="M7" s="41"/>
      <c r="N7" s="30" t="str">
        <f>IFERROR(VLOOKUP(C7, 'Source FFSA'!$B$2:$O$10000, 9, FALSE), "")</f>
        <v/>
      </c>
      <c r="O7" s="30" t="str">
        <f>IFERROR(VLOOKUP(C7, 'Source FFSA'!$B$2:$O$10000, 10, FALSE), "")</f>
        <v/>
      </c>
      <c r="P7" s="30" t="str">
        <f>IFERROR(VLOOKUP(C7, 'Source FFSA'!$B$2:$O$10000, 11, FALSE), "")</f>
        <v/>
      </c>
      <c r="Q7" s="30" t="str">
        <f>IFERROR(VLOOKUP(C7, 'Source FFSA'!$B$2:$O$10000, 12, FALSE), "")</f>
        <v/>
      </c>
      <c r="R7" s="19"/>
      <c r="S7" s="19"/>
      <c r="T7" s="19"/>
      <c r="U7" s="19"/>
      <c r="V7" s="23"/>
    </row>
    <row r="8" spans="1:22" s="2" customFormat="1" x14ac:dyDescent="0.3">
      <c r="A8" s="56"/>
      <c r="B8" s="38"/>
      <c r="C8" s="52"/>
      <c r="D8" s="44" t="str">
        <f>IFERROR(VLOOKUP(C8, 'Source FFSA'!$B$2:$O$10000, 4, FALSE), "")</f>
        <v/>
      </c>
      <c r="E8" s="44" t="str">
        <f>IFERROR(VLOOKUP(C8, 'Source FFSA'!$B$2:$O$10000, 3, FALSE), "")</f>
        <v/>
      </c>
      <c r="F8" s="44" t="str">
        <f>IFERROR(VLOOKUP(C8, 'Source FFSA'!$B$2:$O$10000, 2, FALSE), "")</f>
        <v/>
      </c>
      <c r="G8" s="44" t="str">
        <f t="shared" si="0"/>
        <v/>
      </c>
      <c r="H8" s="31" t="str">
        <f>IFERROR(VLOOKUP(C8, 'Source FFSA'!$B$2:$O$10000, 5, FALSE), "")</f>
        <v/>
      </c>
      <c r="I8" s="32" t="e">
        <f t="shared" si="1"/>
        <v>#VALUE!</v>
      </c>
      <c r="J8" s="20"/>
      <c r="K8" s="30" t="str">
        <f>IFERROR(VLOOKUP(C8, 'Source FFSA'!$B$2:$O$10000, 8, FALSE), "")</f>
        <v/>
      </c>
      <c r="L8" s="44" t="e">
        <f t="shared" si="2"/>
        <v>#VALUE!</v>
      </c>
      <c r="M8" s="41"/>
      <c r="N8" s="30" t="str">
        <f>IFERROR(VLOOKUP(C8, 'Source FFSA'!$B$2:$O$10000, 9, FALSE), "")</f>
        <v/>
      </c>
      <c r="O8" s="30" t="str">
        <f>IFERROR(VLOOKUP(C8, 'Source FFSA'!$B$2:$O$10000, 10, FALSE), "")</f>
        <v/>
      </c>
      <c r="P8" s="30" t="str">
        <f>IFERROR(VLOOKUP(C8, 'Source FFSA'!$B$2:$O$10000, 11, FALSE), "")</f>
        <v/>
      </c>
      <c r="Q8" s="30" t="str">
        <f>IFERROR(VLOOKUP(C8, 'Source FFSA'!$B$2:$O$10000, 12, FALSE), "")</f>
        <v/>
      </c>
      <c r="R8" s="20"/>
      <c r="S8" s="20"/>
      <c r="T8" s="20"/>
      <c r="U8" s="20"/>
      <c r="V8" s="24"/>
    </row>
    <row r="9" spans="1:22" s="2" customFormat="1" x14ac:dyDescent="0.3">
      <c r="A9" s="56"/>
      <c r="B9" s="38"/>
      <c r="C9" s="46"/>
      <c r="D9" s="44" t="str">
        <f>IFERROR(VLOOKUP(C9, 'Source FFSA'!$B$2:$O$10000, 4, FALSE), "")</f>
        <v/>
      </c>
      <c r="E9" s="44" t="str">
        <f>IFERROR(VLOOKUP(C9, 'Source FFSA'!$B$2:$O$10000, 3, FALSE), "")</f>
        <v/>
      </c>
      <c r="F9" s="44" t="str">
        <f>IFERROR(VLOOKUP(C9, 'Source FFSA'!$B$2:$O$10000, 2, FALSE), "")</f>
        <v/>
      </c>
      <c r="G9" s="44" t="str">
        <f t="shared" si="0"/>
        <v/>
      </c>
      <c r="H9" s="31" t="str">
        <f>IFERROR(VLOOKUP(C9, 'Source FFSA'!$B$2:$O$10000, 5, FALSE), "")</f>
        <v/>
      </c>
      <c r="I9" s="32" t="e">
        <f t="shared" si="1"/>
        <v>#VALUE!</v>
      </c>
      <c r="J9" s="19"/>
      <c r="K9" s="30" t="str">
        <f>IFERROR(VLOOKUP(C9, 'Source FFSA'!$B$2:$O$10000, 8, FALSE), "")</f>
        <v/>
      </c>
      <c r="L9" s="44" t="e">
        <f t="shared" si="2"/>
        <v>#VALUE!</v>
      </c>
      <c r="M9" s="41"/>
      <c r="N9" s="30" t="str">
        <f>IFERROR(VLOOKUP(C9, 'Source FFSA'!$B$2:$O$10000, 9, FALSE), "")</f>
        <v/>
      </c>
      <c r="O9" s="30" t="str">
        <f>IFERROR(VLOOKUP(C9, 'Source FFSA'!$B$2:$O$10000, 10, FALSE), "")</f>
        <v/>
      </c>
      <c r="P9" s="30" t="str">
        <f>IFERROR(VLOOKUP(C9, 'Source FFSA'!$B$2:$O$10000, 11, FALSE), "")</f>
        <v/>
      </c>
      <c r="Q9" s="30" t="str">
        <f>IFERROR(VLOOKUP(C9, 'Source FFSA'!$B$2:$O$10000, 12, FALSE), "")</f>
        <v/>
      </c>
      <c r="R9" s="19"/>
      <c r="S9" s="19"/>
      <c r="T9" s="19"/>
      <c r="U9" s="19"/>
      <c r="V9" s="23"/>
    </row>
    <row r="10" spans="1:22" s="2" customFormat="1" x14ac:dyDescent="0.3">
      <c r="A10" s="56"/>
      <c r="B10" s="38"/>
      <c r="C10" s="52"/>
      <c r="D10" s="44" t="str">
        <f>IFERROR(VLOOKUP(C10, 'Source FFSA'!$B$2:$O$10000, 4, FALSE), "")</f>
        <v/>
      </c>
      <c r="E10" s="44" t="str">
        <f>IFERROR(VLOOKUP(C10, 'Source FFSA'!$B$2:$O$10000, 3, FALSE), "")</f>
        <v/>
      </c>
      <c r="F10" s="44" t="str">
        <f>IFERROR(VLOOKUP(C10, 'Source FFSA'!$B$2:$O$10000, 2, FALSE), "")</f>
        <v/>
      </c>
      <c r="G10" s="44" t="str">
        <f t="shared" si="0"/>
        <v/>
      </c>
      <c r="H10" s="31" t="str">
        <f>IFERROR(VLOOKUP(C10, 'Source FFSA'!$B$2:$O$10000, 5, FALSE), "")</f>
        <v/>
      </c>
      <c r="I10" s="32" t="e">
        <f t="shared" si="1"/>
        <v>#VALUE!</v>
      </c>
      <c r="J10" s="20"/>
      <c r="K10" s="30" t="str">
        <f>IFERROR(VLOOKUP(C10, 'Source FFSA'!$B$2:$O$10000, 8, FALSE), "")</f>
        <v/>
      </c>
      <c r="L10" s="44" t="e">
        <f t="shared" si="2"/>
        <v>#VALUE!</v>
      </c>
      <c r="M10" s="41"/>
      <c r="N10" s="30" t="str">
        <f>IFERROR(VLOOKUP(C10, 'Source FFSA'!$B$2:$O$10000, 9, FALSE), "")</f>
        <v/>
      </c>
      <c r="O10" s="30" t="str">
        <f>IFERROR(VLOOKUP(C10, 'Source FFSA'!$B$2:$O$10000, 10, FALSE), "")</f>
        <v/>
      </c>
      <c r="P10" s="30" t="str">
        <f>IFERROR(VLOOKUP(C10, 'Source FFSA'!$B$2:$O$10000, 11, FALSE), "")</f>
        <v/>
      </c>
      <c r="Q10" s="30" t="str">
        <f>IFERROR(VLOOKUP(C10, 'Source FFSA'!$B$2:$O$10000, 12, FALSE), "")</f>
        <v/>
      </c>
      <c r="R10" s="20"/>
      <c r="S10" s="20"/>
      <c r="T10" s="20"/>
      <c r="U10" s="20"/>
      <c r="V10" s="24"/>
    </row>
    <row r="11" spans="1:22" s="3" customFormat="1" x14ac:dyDescent="0.3">
      <c r="A11" s="56"/>
      <c r="B11" s="38"/>
      <c r="C11" s="51"/>
      <c r="D11" s="44" t="str">
        <f>IFERROR(VLOOKUP(C11, 'Source FFSA'!$B$2:$O$10000, 4, FALSE), "")</f>
        <v/>
      </c>
      <c r="E11" s="44" t="str">
        <f>IFERROR(VLOOKUP(C11, 'Source FFSA'!$B$2:$O$10000, 3, FALSE), "")</f>
        <v/>
      </c>
      <c r="F11" s="44" t="str">
        <f>IFERROR(VLOOKUP(C11, 'Source FFSA'!$B$2:$O$10000, 2, FALSE), "")</f>
        <v/>
      </c>
      <c r="G11" s="44" t="str">
        <f t="shared" si="0"/>
        <v/>
      </c>
      <c r="H11" s="31" t="str">
        <f>IFERROR(VLOOKUP(C11, 'Source FFSA'!$B$2:$O$10000, 5, FALSE), "")</f>
        <v/>
      </c>
      <c r="I11" s="32" t="e">
        <f t="shared" si="1"/>
        <v>#VALUE!</v>
      </c>
      <c r="J11" s="19"/>
      <c r="K11" s="30" t="str">
        <f>IFERROR(VLOOKUP(C11, 'Source FFSA'!$B$2:$O$10000, 8, FALSE), "")</f>
        <v/>
      </c>
      <c r="L11" s="44" t="e">
        <f t="shared" si="2"/>
        <v>#VALUE!</v>
      </c>
      <c r="M11" s="41"/>
      <c r="N11" s="30" t="str">
        <f>IFERROR(VLOOKUP(C11, 'Source FFSA'!$B$2:$O$10000, 9, FALSE), "")</f>
        <v/>
      </c>
      <c r="O11" s="30" t="str">
        <f>IFERROR(VLOOKUP(C11, 'Source FFSA'!$B$2:$O$10000, 10, FALSE), "")</f>
        <v/>
      </c>
      <c r="P11" s="30" t="str">
        <f>IFERROR(VLOOKUP(C11, 'Source FFSA'!$B$2:$O$10000, 11, FALSE), "")</f>
        <v/>
      </c>
      <c r="Q11" s="30" t="str">
        <f>IFERROR(VLOOKUP(C11, 'Source FFSA'!$B$2:$O$10000, 12, FALSE), "")</f>
        <v/>
      </c>
      <c r="R11" s="19"/>
      <c r="S11" s="19"/>
      <c r="T11" s="19"/>
      <c r="U11" s="19"/>
      <c r="V11" s="23"/>
    </row>
    <row r="12" spans="1:22" s="2" customFormat="1" x14ac:dyDescent="0.3">
      <c r="A12" s="56"/>
      <c r="B12" s="38"/>
      <c r="C12" s="52"/>
      <c r="D12" s="44" t="str">
        <f>IFERROR(VLOOKUP(C12, 'Source FFSA'!$B$2:$O$10000, 4, FALSE), "")</f>
        <v/>
      </c>
      <c r="E12" s="44" t="str">
        <f>IFERROR(VLOOKUP(C12, 'Source FFSA'!$B$2:$O$10000, 3, FALSE), "")</f>
        <v/>
      </c>
      <c r="F12" s="44" t="str">
        <f>IFERROR(VLOOKUP(C12, 'Source FFSA'!$B$2:$O$10000, 2, FALSE), "")</f>
        <v/>
      </c>
      <c r="G12" s="44" t="str">
        <f t="shared" si="0"/>
        <v/>
      </c>
      <c r="H12" s="31" t="str">
        <f>IFERROR(VLOOKUP(C12, 'Source FFSA'!$B$2:$O$10000, 5, FALSE), "")</f>
        <v/>
      </c>
      <c r="I12" s="32" t="e">
        <f t="shared" si="1"/>
        <v>#VALUE!</v>
      </c>
      <c r="J12" s="20"/>
      <c r="K12" s="30" t="str">
        <f>IFERROR(VLOOKUP(C12, 'Source FFSA'!$B$2:$O$10000, 8, FALSE), "")</f>
        <v/>
      </c>
      <c r="L12" s="44" t="e">
        <f t="shared" si="2"/>
        <v>#VALUE!</v>
      </c>
      <c r="M12" s="41"/>
      <c r="N12" s="30" t="str">
        <f>IFERROR(VLOOKUP(C12, 'Source FFSA'!$B$2:$O$10000, 9, FALSE), "")</f>
        <v/>
      </c>
      <c r="O12" s="30" t="str">
        <f>IFERROR(VLOOKUP(C12, 'Source FFSA'!$B$2:$O$10000, 10, FALSE), "")</f>
        <v/>
      </c>
      <c r="P12" s="30" t="str">
        <f>IFERROR(VLOOKUP(C12, 'Source FFSA'!$B$2:$O$10000, 11, FALSE), "")</f>
        <v/>
      </c>
      <c r="Q12" s="30" t="str">
        <f>IFERROR(VLOOKUP(C12, 'Source FFSA'!$B$2:$O$10000, 12, FALSE), "")</f>
        <v/>
      </c>
      <c r="R12" s="20"/>
      <c r="S12" s="20"/>
      <c r="T12" s="20"/>
      <c r="U12" s="20"/>
      <c r="V12" s="24"/>
    </row>
    <row r="13" spans="1:22" s="2" customFormat="1" x14ac:dyDescent="0.3">
      <c r="A13" s="56"/>
      <c r="B13" s="38"/>
      <c r="C13" s="51"/>
      <c r="D13" s="44" t="str">
        <f>IFERROR(VLOOKUP(C13, 'Source FFSA'!$B$2:$O$10000, 4, FALSE), "")</f>
        <v/>
      </c>
      <c r="E13" s="44" t="str">
        <f>IFERROR(VLOOKUP(C13, 'Source FFSA'!$B$2:$O$10000, 3, FALSE), "")</f>
        <v/>
      </c>
      <c r="F13" s="44" t="str">
        <f>IFERROR(VLOOKUP(C13, 'Source FFSA'!$B$2:$O$10000, 2, FALSE), "")</f>
        <v/>
      </c>
      <c r="G13" s="44" t="str">
        <f t="shared" si="0"/>
        <v/>
      </c>
      <c r="H13" s="31" t="str">
        <f>IFERROR(VLOOKUP(C13, 'Source FFSA'!$B$2:$O$10000, 5, FALSE), "")</f>
        <v/>
      </c>
      <c r="I13" s="32" t="e">
        <f t="shared" si="1"/>
        <v>#VALUE!</v>
      </c>
      <c r="J13" s="19"/>
      <c r="K13" s="30" t="str">
        <f>IFERROR(VLOOKUP(C13, 'Source FFSA'!$B$2:$O$10000, 8, FALSE), "")</f>
        <v/>
      </c>
      <c r="L13" s="44" t="e">
        <f t="shared" si="2"/>
        <v>#VALUE!</v>
      </c>
      <c r="M13" s="41"/>
      <c r="N13" s="30" t="str">
        <f>IFERROR(VLOOKUP(C13, 'Source FFSA'!$B$2:$O$10000, 9, FALSE), "")</f>
        <v/>
      </c>
      <c r="O13" s="30" t="str">
        <f>IFERROR(VLOOKUP(C13, 'Source FFSA'!$B$2:$O$10000, 10, FALSE), "")</f>
        <v/>
      </c>
      <c r="P13" s="30" t="str">
        <f>IFERROR(VLOOKUP(C13, 'Source FFSA'!$B$2:$O$10000, 11, FALSE), "")</f>
        <v/>
      </c>
      <c r="Q13" s="30" t="str">
        <f>IFERROR(VLOOKUP(C13, 'Source FFSA'!$B$2:$O$10000, 12, FALSE), "")</f>
        <v/>
      </c>
      <c r="R13" s="19"/>
      <c r="S13" s="19"/>
      <c r="T13" s="19"/>
      <c r="U13" s="19"/>
      <c r="V13" s="23"/>
    </row>
    <row r="14" spans="1:22" s="2" customFormat="1" x14ac:dyDescent="0.3">
      <c r="A14" s="56"/>
      <c r="B14" s="38"/>
      <c r="C14" s="52"/>
      <c r="D14" s="44" t="str">
        <f>IFERROR(VLOOKUP(C14, 'Source FFSA'!$B$2:$O$10000, 4, FALSE), "")</f>
        <v/>
      </c>
      <c r="E14" s="44" t="str">
        <f>IFERROR(VLOOKUP(C14, 'Source FFSA'!$B$2:$O$10000, 3, FALSE), "")</f>
        <v/>
      </c>
      <c r="F14" s="44" t="str">
        <f>IFERROR(VLOOKUP(C14, 'Source FFSA'!$B$2:$O$10000, 2, FALSE), "")</f>
        <v/>
      </c>
      <c r="G14" s="44" t="str">
        <f t="shared" si="0"/>
        <v/>
      </c>
      <c r="H14" s="31" t="str">
        <f>IFERROR(VLOOKUP(C14, 'Source FFSA'!$B$2:$O$10000, 5, FALSE), "")</f>
        <v/>
      </c>
      <c r="I14" s="32" t="e">
        <f t="shared" si="1"/>
        <v>#VALUE!</v>
      </c>
      <c r="J14" s="20"/>
      <c r="K14" s="30" t="str">
        <f>IFERROR(VLOOKUP(C14, 'Source FFSA'!$B$2:$O$10000, 8, FALSE), "")</f>
        <v/>
      </c>
      <c r="L14" s="44" t="e">
        <f t="shared" si="2"/>
        <v>#VALUE!</v>
      </c>
      <c r="M14" s="41"/>
      <c r="N14" s="30" t="str">
        <f>IFERROR(VLOOKUP(C14, 'Source FFSA'!$B$2:$O$10000, 9, FALSE), "")</f>
        <v/>
      </c>
      <c r="O14" s="30" t="str">
        <f>IFERROR(VLOOKUP(C14, 'Source FFSA'!$B$2:$O$10000, 10, FALSE), "")</f>
        <v/>
      </c>
      <c r="P14" s="30" t="str">
        <f>IFERROR(VLOOKUP(C14, 'Source FFSA'!$B$2:$O$10000, 11, FALSE), "")</f>
        <v/>
      </c>
      <c r="Q14" s="30" t="str">
        <f>IFERROR(VLOOKUP(C14, 'Source FFSA'!$B$2:$O$10000, 12, FALSE), "")</f>
        <v/>
      </c>
      <c r="R14" s="20"/>
      <c r="S14" s="20"/>
      <c r="T14" s="20"/>
      <c r="U14" s="20"/>
      <c r="V14" s="24"/>
    </row>
    <row r="15" spans="1:22" s="2" customFormat="1" x14ac:dyDescent="0.3">
      <c r="A15" s="56"/>
      <c r="B15" s="38"/>
      <c r="C15" s="51"/>
      <c r="D15" s="44" t="str">
        <f>IFERROR(VLOOKUP(C15, 'Source FFSA'!$B$2:$O$10000, 4, FALSE), "")</f>
        <v/>
      </c>
      <c r="E15" s="44" t="str">
        <f>IFERROR(VLOOKUP(C15, 'Source FFSA'!$B$2:$O$10000, 3, FALSE), "")</f>
        <v/>
      </c>
      <c r="F15" s="44" t="str">
        <f>IFERROR(VLOOKUP(C15, 'Source FFSA'!$B$2:$O$10000, 2, FALSE), "")</f>
        <v/>
      </c>
      <c r="G15" s="44" t="str">
        <f t="shared" si="0"/>
        <v/>
      </c>
      <c r="H15" s="31" t="str">
        <f>IFERROR(VLOOKUP(C15, 'Source FFSA'!$B$2:$O$10000, 5, FALSE), "")</f>
        <v/>
      </c>
      <c r="I15" s="32" t="e">
        <f t="shared" si="1"/>
        <v>#VALUE!</v>
      </c>
      <c r="J15" s="19"/>
      <c r="K15" s="30" t="str">
        <f>IFERROR(VLOOKUP(C15, 'Source FFSA'!$B$2:$O$10000, 8, FALSE), "")</f>
        <v/>
      </c>
      <c r="L15" s="44" t="e">
        <f t="shared" si="2"/>
        <v>#VALUE!</v>
      </c>
      <c r="M15" s="41"/>
      <c r="N15" s="30" t="str">
        <f>IFERROR(VLOOKUP(C15, 'Source FFSA'!$B$2:$O$10000, 9, FALSE), "")</f>
        <v/>
      </c>
      <c r="O15" s="30" t="str">
        <f>IFERROR(VLOOKUP(C15, 'Source FFSA'!$B$2:$O$10000, 10, FALSE), "")</f>
        <v/>
      </c>
      <c r="P15" s="30" t="str">
        <f>IFERROR(VLOOKUP(C15, 'Source FFSA'!$B$2:$O$10000, 11, FALSE), "")</f>
        <v/>
      </c>
      <c r="Q15" s="30" t="str">
        <f>IFERROR(VLOOKUP(C15, 'Source FFSA'!$B$2:$O$10000, 12, FALSE), "")</f>
        <v/>
      </c>
      <c r="R15" s="19"/>
      <c r="S15" s="19"/>
      <c r="T15" s="19"/>
      <c r="U15" s="19"/>
      <c r="V15" s="23"/>
    </row>
    <row r="16" spans="1:22" s="2" customFormat="1" x14ac:dyDescent="0.3">
      <c r="A16" s="56"/>
      <c r="B16" s="38"/>
      <c r="C16" s="52"/>
      <c r="D16" s="44" t="str">
        <f>IFERROR(VLOOKUP(C16, 'Source FFSA'!$B$2:$O$10000, 4, FALSE), "")</f>
        <v/>
      </c>
      <c r="E16" s="44" t="str">
        <f>IFERROR(VLOOKUP(C16, 'Source FFSA'!$B$2:$O$10000, 3, FALSE), "")</f>
        <v/>
      </c>
      <c r="F16" s="44" t="str">
        <f>IFERROR(VLOOKUP(C16, 'Source FFSA'!$B$2:$O$10000, 2, FALSE), "")</f>
        <v/>
      </c>
      <c r="G16" s="44" t="str">
        <f t="shared" si="0"/>
        <v/>
      </c>
      <c r="H16" s="31" t="str">
        <f>IFERROR(VLOOKUP(C16, 'Source FFSA'!$B$2:$O$10000, 5, FALSE), "")</f>
        <v/>
      </c>
      <c r="I16" s="32" t="e">
        <f t="shared" si="1"/>
        <v>#VALUE!</v>
      </c>
      <c r="J16" s="20"/>
      <c r="K16" s="30" t="str">
        <f>IFERROR(VLOOKUP(C16, 'Source FFSA'!$B$2:$O$10000, 8, FALSE), "")</f>
        <v/>
      </c>
      <c r="L16" s="44" t="e">
        <f t="shared" si="2"/>
        <v>#VALUE!</v>
      </c>
      <c r="M16" s="41"/>
      <c r="N16" s="30" t="str">
        <f>IFERROR(VLOOKUP(C16, 'Source FFSA'!$B$2:$O$10000, 9, FALSE), "")</f>
        <v/>
      </c>
      <c r="O16" s="30" t="str">
        <f>IFERROR(VLOOKUP(C16, 'Source FFSA'!$B$2:$O$10000, 10, FALSE), "")</f>
        <v/>
      </c>
      <c r="P16" s="30" t="str">
        <f>IFERROR(VLOOKUP(C16, 'Source FFSA'!$B$2:$O$10000, 11, FALSE), "")</f>
        <v/>
      </c>
      <c r="Q16" s="30" t="str">
        <f>IFERROR(VLOOKUP(C16, 'Source FFSA'!$B$2:$O$10000, 12, FALSE), "")</f>
        <v/>
      </c>
      <c r="R16" s="20"/>
      <c r="S16" s="20"/>
      <c r="T16" s="20"/>
      <c r="U16" s="20"/>
      <c r="V16" s="24"/>
    </row>
    <row r="17" spans="1:22" s="2" customFormat="1" x14ac:dyDescent="0.3">
      <c r="A17" s="56"/>
      <c r="B17" s="38"/>
      <c r="C17" s="51"/>
      <c r="D17" s="44" t="str">
        <f>IFERROR(VLOOKUP(C17, 'Source FFSA'!$B$2:$O$10000, 4, FALSE), "")</f>
        <v/>
      </c>
      <c r="E17" s="44" t="str">
        <f>IFERROR(VLOOKUP(C17, 'Source FFSA'!$B$2:$O$10000, 3, FALSE), "")</f>
        <v/>
      </c>
      <c r="F17" s="44" t="str">
        <f>IFERROR(VLOOKUP(C17, 'Source FFSA'!$B$2:$O$10000, 2, FALSE), "")</f>
        <v/>
      </c>
      <c r="G17" s="44" t="str">
        <f t="shared" si="0"/>
        <v/>
      </c>
      <c r="H17" s="31" t="str">
        <f>IFERROR(VLOOKUP(C17, 'Source FFSA'!$B$2:$O$10000, 5, FALSE), "")</f>
        <v/>
      </c>
      <c r="I17" s="32" t="e">
        <f t="shared" si="1"/>
        <v>#VALUE!</v>
      </c>
      <c r="J17" s="19"/>
      <c r="K17" s="30" t="str">
        <f>IFERROR(VLOOKUP(C17, 'Source FFSA'!$B$2:$O$10000, 8, FALSE), "")</f>
        <v/>
      </c>
      <c r="L17" s="44" t="e">
        <f t="shared" si="2"/>
        <v>#VALUE!</v>
      </c>
      <c r="M17" s="41"/>
      <c r="N17" s="30" t="str">
        <f>IFERROR(VLOOKUP(C17, 'Source FFSA'!$B$2:$O$10000, 9, FALSE), "")</f>
        <v/>
      </c>
      <c r="O17" s="30" t="str">
        <f>IFERROR(VLOOKUP(C17, 'Source FFSA'!$B$2:$O$10000, 10, FALSE), "")</f>
        <v/>
      </c>
      <c r="P17" s="30" t="str">
        <f>IFERROR(VLOOKUP(C17, 'Source FFSA'!$B$2:$O$10000, 11, FALSE), "")</f>
        <v/>
      </c>
      <c r="Q17" s="30" t="str">
        <f>IFERROR(VLOOKUP(C17, 'Source FFSA'!$B$2:$O$10000, 12, FALSE), "")</f>
        <v/>
      </c>
      <c r="R17" s="19"/>
      <c r="S17" s="19"/>
      <c r="T17" s="19"/>
      <c r="U17" s="19"/>
      <c r="V17" s="23"/>
    </row>
    <row r="18" spans="1:22" s="2" customFormat="1" x14ac:dyDescent="0.3">
      <c r="A18" s="56"/>
      <c r="B18" s="38"/>
      <c r="C18" s="52"/>
      <c r="D18" s="44" t="str">
        <f>IFERROR(VLOOKUP(C18, 'Source FFSA'!$B$2:$O$10000, 4, FALSE), "")</f>
        <v/>
      </c>
      <c r="E18" s="44" t="str">
        <f>IFERROR(VLOOKUP(C18, 'Source FFSA'!$B$2:$O$10000, 3, FALSE), "")</f>
        <v/>
      </c>
      <c r="F18" s="44" t="str">
        <f>IFERROR(VLOOKUP(C18, 'Source FFSA'!$B$2:$O$10000, 2, FALSE), "")</f>
        <v/>
      </c>
      <c r="G18" s="44" t="str">
        <f t="shared" si="0"/>
        <v/>
      </c>
      <c r="H18" s="31" t="str">
        <f>IFERROR(VLOOKUP(C18, 'Source FFSA'!$B$2:$O$10000, 5, FALSE), "")</f>
        <v/>
      </c>
      <c r="I18" s="32" t="e">
        <f t="shared" si="1"/>
        <v>#VALUE!</v>
      </c>
      <c r="J18" s="20"/>
      <c r="K18" s="30" t="str">
        <f>IFERROR(VLOOKUP(C18, 'Source FFSA'!$B$2:$O$10000, 8, FALSE), "")</f>
        <v/>
      </c>
      <c r="L18" s="44" t="e">
        <f t="shared" si="2"/>
        <v>#VALUE!</v>
      </c>
      <c r="M18" s="41"/>
      <c r="N18" s="30" t="str">
        <f>IFERROR(VLOOKUP(C18, 'Source FFSA'!$B$2:$O$10000, 9, FALSE), "")</f>
        <v/>
      </c>
      <c r="O18" s="30" t="str">
        <f>IFERROR(VLOOKUP(C18, 'Source FFSA'!$B$2:$O$10000, 10, FALSE), "")</f>
        <v/>
      </c>
      <c r="P18" s="30" t="str">
        <f>IFERROR(VLOOKUP(C18, 'Source FFSA'!$B$2:$O$10000, 11, FALSE), "")</f>
        <v/>
      </c>
      <c r="Q18" s="30" t="str">
        <f>IFERROR(VLOOKUP(C18, 'Source FFSA'!$B$2:$O$10000, 12, FALSE), "")</f>
        <v/>
      </c>
      <c r="R18" s="20"/>
      <c r="S18" s="20"/>
      <c r="T18" s="20"/>
      <c r="U18" s="20"/>
      <c r="V18" s="24"/>
    </row>
    <row r="19" spans="1:22" s="2" customFormat="1" x14ac:dyDescent="0.3">
      <c r="A19" s="56"/>
      <c r="B19" s="38"/>
      <c r="C19" s="51"/>
      <c r="D19" s="44" t="str">
        <f>IFERROR(VLOOKUP(C19, 'Source FFSA'!$B$2:$O$10000, 4, FALSE), "")</f>
        <v/>
      </c>
      <c r="E19" s="44" t="str">
        <f>IFERROR(VLOOKUP(C19, 'Source FFSA'!$B$2:$O$10000, 3, FALSE), "")</f>
        <v/>
      </c>
      <c r="F19" s="44" t="str">
        <f>IFERROR(VLOOKUP(C19, 'Source FFSA'!$B$2:$O$10000, 2, FALSE), "")</f>
        <v/>
      </c>
      <c r="G19" s="44" t="str">
        <f t="shared" si="0"/>
        <v/>
      </c>
      <c r="H19" s="31" t="str">
        <f>IFERROR(VLOOKUP(C19, 'Source FFSA'!$B$2:$O$10000, 5, FALSE), "")</f>
        <v/>
      </c>
      <c r="I19" s="32" t="e">
        <f t="shared" si="1"/>
        <v>#VALUE!</v>
      </c>
      <c r="J19" s="19"/>
      <c r="K19" s="30" t="str">
        <f>IFERROR(VLOOKUP(C19, 'Source FFSA'!$B$2:$O$10000, 8, FALSE), "")</f>
        <v/>
      </c>
      <c r="L19" s="44" t="e">
        <f t="shared" si="2"/>
        <v>#VALUE!</v>
      </c>
      <c r="M19" s="41"/>
      <c r="N19" s="30" t="str">
        <f>IFERROR(VLOOKUP(C19, 'Source FFSA'!$B$2:$O$10000, 9, FALSE), "")</f>
        <v/>
      </c>
      <c r="O19" s="30" t="str">
        <f>IFERROR(VLOOKUP(C19, 'Source FFSA'!$B$2:$O$10000, 10, FALSE), "")</f>
        <v/>
      </c>
      <c r="P19" s="30" t="str">
        <f>IFERROR(VLOOKUP(C19, 'Source FFSA'!$B$2:$O$10000, 11, FALSE), "")</f>
        <v/>
      </c>
      <c r="Q19" s="30" t="str">
        <f>IFERROR(VLOOKUP(C19, 'Source FFSA'!$B$2:$O$10000, 12, FALSE), "")</f>
        <v/>
      </c>
      <c r="R19" s="19"/>
      <c r="S19" s="19"/>
      <c r="T19" s="19"/>
      <c r="U19" s="19"/>
      <c r="V19" s="23"/>
    </row>
    <row r="20" spans="1:22" s="2" customFormat="1" x14ac:dyDescent="0.3">
      <c r="A20" s="56"/>
      <c r="B20" s="38"/>
      <c r="C20" s="52"/>
      <c r="D20" s="44" t="str">
        <f>IFERROR(VLOOKUP(C20, 'Source FFSA'!$B$2:$O$10000, 4, FALSE), "")</f>
        <v/>
      </c>
      <c r="E20" s="44" t="str">
        <f>IFERROR(VLOOKUP(C20, 'Source FFSA'!$B$2:$O$10000, 3, FALSE), "")</f>
        <v/>
      </c>
      <c r="F20" s="44" t="str">
        <f>IFERROR(VLOOKUP(C20, 'Source FFSA'!$B$2:$O$10000, 2, FALSE), "")</f>
        <v/>
      </c>
      <c r="G20" s="44" t="str">
        <f t="shared" si="0"/>
        <v/>
      </c>
      <c r="H20" s="31" t="str">
        <f>IFERROR(VLOOKUP(C20, 'Source FFSA'!$B$2:$O$10000, 5, FALSE), "")</f>
        <v/>
      </c>
      <c r="I20" s="32" t="e">
        <f t="shared" si="1"/>
        <v>#VALUE!</v>
      </c>
      <c r="J20" s="20"/>
      <c r="K20" s="30" t="str">
        <f>IFERROR(VLOOKUP(C20, 'Source FFSA'!$B$2:$O$10000, 8, FALSE), "")</f>
        <v/>
      </c>
      <c r="L20" s="44" t="e">
        <f t="shared" si="2"/>
        <v>#VALUE!</v>
      </c>
      <c r="M20" s="41"/>
      <c r="N20" s="30" t="str">
        <f>IFERROR(VLOOKUP(C20, 'Source FFSA'!$B$2:$O$10000, 9, FALSE), "")</f>
        <v/>
      </c>
      <c r="O20" s="30" t="str">
        <f>IFERROR(VLOOKUP(C20, 'Source FFSA'!$B$2:$O$10000, 10, FALSE), "")</f>
        <v/>
      </c>
      <c r="P20" s="30" t="str">
        <f>IFERROR(VLOOKUP(C20, 'Source FFSA'!$B$2:$O$10000, 11, FALSE), "")</f>
        <v/>
      </c>
      <c r="Q20" s="30" t="str">
        <f>IFERROR(VLOOKUP(C20, 'Source FFSA'!$B$2:$O$10000, 12, FALSE), "")</f>
        <v/>
      </c>
      <c r="R20" s="20"/>
      <c r="S20" s="20"/>
      <c r="T20" s="20"/>
      <c r="U20" s="20"/>
      <c r="V20" s="24"/>
    </row>
    <row r="21" spans="1:22" s="2" customFormat="1" x14ac:dyDescent="0.3">
      <c r="A21" s="56"/>
      <c r="B21" s="38"/>
      <c r="C21" s="51"/>
      <c r="D21" s="44" t="str">
        <f>IFERROR(VLOOKUP(C21, 'Source FFSA'!$B$2:$O$10000, 4, FALSE), "")</f>
        <v/>
      </c>
      <c r="E21" s="44" t="str">
        <f>IFERROR(VLOOKUP(C21, 'Source FFSA'!$B$2:$O$10000, 3, FALSE), "")</f>
        <v/>
      </c>
      <c r="F21" s="44" t="str">
        <f>IFERROR(VLOOKUP(C21, 'Source FFSA'!$B$2:$O$10000, 2, FALSE), "")</f>
        <v/>
      </c>
      <c r="G21" s="44" t="str">
        <f t="shared" si="0"/>
        <v/>
      </c>
      <c r="H21" s="31" t="str">
        <f>IFERROR(VLOOKUP(C21, 'Source FFSA'!$B$2:$O$10000, 5, FALSE), "")</f>
        <v/>
      </c>
      <c r="I21" s="32" t="e">
        <f t="shared" si="1"/>
        <v>#VALUE!</v>
      </c>
      <c r="J21" s="19"/>
      <c r="K21" s="30" t="str">
        <f>IFERROR(VLOOKUP(C21, 'Source FFSA'!$B$2:$O$10000, 8, FALSE), "")</f>
        <v/>
      </c>
      <c r="L21" s="44" t="e">
        <f t="shared" si="2"/>
        <v>#VALUE!</v>
      </c>
      <c r="M21" s="41"/>
      <c r="N21" s="30" t="str">
        <f>IFERROR(VLOOKUP(C21, 'Source FFSA'!$B$2:$O$10000, 9, FALSE), "")</f>
        <v/>
      </c>
      <c r="O21" s="30" t="str">
        <f>IFERROR(VLOOKUP(C21, 'Source FFSA'!$B$2:$O$10000, 10, FALSE), "")</f>
        <v/>
      </c>
      <c r="P21" s="30" t="str">
        <f>IFERROR(VLOOKUP(C21, 'Source FFSA'!$B$2:$O$10000, 11, FALSE), "")</f>
        <v/>
      </c>
      <c r="Q21" s="30" t="str">
        <f>IFERROR(VLOOKUP(C21, 'Source FFSA'!$B$2:$O$10000, 12, FALSE), "")</f>
        <v/>
      </c>
      <c r="R21" s="19"/>
      <c r="S21" s="19"/>
      <c r="T21" s="19"/>
      <c r="U21" s="19"/>
      <c r="V21" s="23"/>
    </row>
    <row r="22" spans="1:22" s="2" customFormat="1" x14ac:dyDescent="0.3">
      <c r="A22" s="56"/>
      <c r="B22" s="38"/>
      <c r="C22" s="52"/>
      <c r="D22" s="44" t="str">
        <f>IFERROR(VLOOKUP(C22, 'Source FFSA'!$B$2:$O$10000, 4, FALSE), "")</f>
        <v/>
      </c>
      <c r="E22" s="44" t="str">
        <f>IFERROR(VLOOKUP(C22, 'Source FFSA'!$B$2:$O$10000, 3, FALSE), "")</f>
        <v/>
      </c>
      <c r="F22" s="44" t="str">
        <f>IFERROR(VLOOKUP(C22, 'Source FFSA'!$B$2:$O$10000, 2, FALSE), "")</f>
        <v/>
      </c>
      <c r="G22" s="44" t="str">
        <f t="shared" si="0"/>
        <v/>
      </c>
      <c r="H22" s="31" t="str">
        <f>IFERROR(VLOOKUP(C22, 'Source FFSA'!$B$2:$O$10000, 5, FALSE), "")</f>
        <v/>
      </c>
      <c r="I22" s="32" t="e">
        <f t="shared" si="1"/>
        <v>#VALUE!</v>
      </c>
      <c r="J22" s="20"/>
      <c r="K22" s="30" t="str">
        <f>IFERROR(VLOOKUP(C22, 'Source FFSA'!$B$2:$O$10000, 8, FALSE), "")</f>
        <v/>
      </c>
      <c r="L22" s="44" t="e">
        <f t="shared" si="2"/>
        <v>#VALUE!</v>
      </c>
      <c r="M22" s="41"/>
      <c r="N22" s="30" t="str">
        <f>IFERROR(VLOOKUP(C22, 'Source FFSA'!$B$2:$O$10000, 9, FALSE), "")</f>
        <v/>
      </c>
      <c r="O22" s="30" t="str">
        <f>IFERROR(VLOOKUP(C22, 'Source FFSA'!$B$2:$O$10000, 10, FALSE), "")</f>
        <v/>
      </c>
      <c r="P22" s="30" t="str">
        <f>IFERROR(VLOOKUP(C22, 'Source FFSA'!$B$2:$O$10000, 11, FALSE), "")</f>
        <v/>
      </c>
      <c r="Q22" s="30" t="str">
        <f>IFERROR(VLOOKUP(C22, 'Source FFSA'!$B$2:$O$10000, 12, FALSE), "")</f>
        <v/>
      </c>
      <c r="R22" s="20"/>
      <c r="S22" s="20"/>
      <c r="T22" s="20"/>
      <c r="U22" s="20"/>
      <c r="V22" s="24"/>
    </row>
    <row r="23" spans="1:22" s="2" customFormat="1" x14ac:dyDescent="0.3">
      <c r="A23" s="56"/>
      <c r="B23" s="38"/>
      <c r="C23" s="51"/>
      <c r="D23" s="44" t="str">
        <f>IFERROR(VLOOKUP(C23, 'Source FFSA'!$B$2:$O$10000, 4, FALSE), "")</f>
        <v/>
      </c>
      <c r="E23" s="44" t="str">
        <f>IFERROR(VLOOKUP(C23, 'Source FFSA'!$B$2:$O$10000, 3, FALSE), "")</f>
        <v/>
      </c>
      <c r="F23" s="44" t="str">
        <f>IFERROR(VLOOKUP(C23, 'Source FFSA'!$B$2:$O$10000, 2, FALSE), "")</f>
        <v/>
      </c>
      <c r="G23" s="44" t="str">
        <f t="shared" si="0"/>
        <v/>
      </c>
      <c r="H23" s="31" t="str">
        <f>IFERROR(VLOOKUP(C23, 'Source FFSA'!$B$2:$O$10000, 5, FALSE), "")</f>
        <v/>
      </c>
      <c r="I23" s="32" t="e">
        <f t="shared" si="1"/>
        <v>#VALUE!</v>
      </c>
      <c r="J23" s="19"/>
      <c r="K23" s="30" t="str">
        <f>IFERROR(VLOOKUP(C23, 'Source FFSA'!$B$2:$O$10000, 8, FALSE), "")</f>
        <v/>
      </c>
      <c r="L23" s="44" t="e">
        <f t="shared" si="2"/>
        <v>#VALUE!</v>
      </c>
      <c r="M23" s="41"/>
      <c r="N23" s="30" t="str">
        <f>IFERROR(VLOOKUP(C23, 'Source FFSA'!$B$2:$O$10000, 9, FALSE), "")</f>
        <v/>
      </c>
      <c r="O23" s="30" t="str">
        <f>IFERROR(VLOOKUP(C23, 'Source FFSA'!$B$2:$O$10000, 10, FALSE), "")</f>
        <v/>
      </c>
      <c r="P23" s="30" t="str">
        <f>IFERROR(VLOOKUP(C23, 'Source FFSA'!$B$2:$O$10000, 11, FALSE), "")</f>
        <v/>
      </c>
      <c r="Q23" s="30" t="str">
        <f>IFERROR(VLOOKUP(C23, 'Source FFSA'!$B$2:$O$10000, 12, FALSE), "")</f>
        <v/>
      </c>
      <c r="R23" s="19"/>
      <c r="S23" s="19"/>
      <c r="T23" s="19"/>
      <c r="U23" s="19"/>
      <c r="V23" s="23"/>
    </row>
    <row r="24" spans="1:22" s="2" customFormat="1" x14ac:dyDescent="0.3">
      <c r="A24" s="56"/>
      <c r="B24" s="38"/>
      <c r="C24" s="52"/>
      <c r="D24" s="44" t="str">
        <f>IFERROR(VLOOKUP(C24, 'Source FFSA'!$B$2:$O$10000, 4, FALSE), "")</f>
        <v/>
      </c>
      <c r="E24" s="44" t="str">
        <f>IFERROR(VLOOKUP(C24, 'Source FFSA'!$B$2:$O$10000, 3, FALSE), "")</f>
        <v/>
      </c>
      <c r="F24" s="44" t="str">
        <f>IFERROR(VLOOKUP(C24, 'Source FFSA'!$B$2:$O$10000, 2, FALSE), "")</f>
        <v/>
      </c>
      <c r="G24" s="44" t="str">
        <f t="shared" si="0"/>
        <v/>
      </c>
      <c r="H24" s="31" t="str">
        <f>IFERROR(VLOOKUP(C24, 'Source FFSA'!$B$2:$O$10000, 5, FALSE), "")</f>
        <v/>
      </c>
      <c r="I24" s="32" t="e">
        <f t="shared" si="1"/>
        <v>#VALUE!</v>
      </c>
      <c r="J24" s="20"/>
      <c r="K24" s="30" t="str">
        <f>IFERROR(VLOOKUP(C24, 'Source FFSA'!$B$2:$O$10000, 8, FALSE), "")</f>
        <v/>
      </c>
      <c r="L24" s="44" t="e">
        <f t="shared" si="2"/>
        <v>#VALUE!</v>
      </c>
      <c r="M24" s="41"/>
      <c r="N24" s="30" t="str">
        <f>IFERROR(VLOOKUP(C24, 'Source FFSA'!$B$2:$O$10000, 9, FALSE), "")</f>
        <v/>
      </c>
      <c r="O24" s="30" t="str">
        <f>IFERROR(VLOOKUP(C24, 'Source FFSA'!$B$2:$O$10000, 10, FALSE), "")</f>
        <v/>
      </c>
      <c r="P24" s="30" t="str">
        <f>IFERROR(VLOOKUP(C24, 'Source FFSA'!$B$2:$O$10000, 11, FALSE), "")</f>
        <v/>
      </c>
      <c r="Q24" s="30" t="str">
        <f>IFERROR(VLOOKUP(C24, 'Source FFSA'!$B$2:$O$10000, 12, FALSE), "")</f>
        <v/>
      </c>
      <c r="R24" s="20"/>
      <c r="S24" s="20"/>
      <c r="T24" s="20"/>
      <c r="U24" s="20"/>
      <c r="V24" s="24"/>
    </row>
    <row r="25" spans="1:22" s="2" customFormat="1" x14ac:dyDescent="0.3">
      <c r="A25" s="56"/>
      <c r="B25" s="38"/>
      <c r="C25" s="51"/>
      <c r="D25" s="44" t="str">
        <f>IFERROR(VLOOKUP(C25, 'Source FFSA'!$B$2:$O$10000, 4, FALSE), "")</f>
        <v/>
      </c>
      <c r="E25" s="44" t="str">
        <f>IFERROR(VLOOKUP(C25, 'Source FFSA'!$B$2:$O$10000, 3, FALSE), "")</f>
        <v/>
      </c>
      <c r="F25" s="44" t="str">
        <f>IFERROR(VLOOKUP(C25, 'Source FFSA'!$B$2:$O$10000, 2, FALSE), "")</f>
        <v/>
      </c>
      <c r="G25" s="44" t="str">
        <f t="shared" si="0"/>
        <v/>
      </c>
      <c r="H25" s="31" t="str">
        <f>IFERROR(VLOOKUP(C25, 'Source FFSA'!$B$2:$O$10000, 5, FALSE), "")</f>
        <v/>
      </c>
      <c r="I25" s="32" t="e">
        <f t="shared" si="1"/>
        <v>#VALUE!</v>
      </c>
      <c r="J25" s="19"/>
      <c r="K25" s="30" t="str">
        <f>IFERROR(VLOOKUP(C25, 'Source FFSA'!$B$2:$O$10000, 8, FALSE), "")</f>
        <v/>
      </c>
      <c r="L25" s="44" t="e">
        <f t="shared" si="2"/>
        <v>#VALUE!</v>
      </c>
      <c r="M25" s="41"/>
      <c r="N25" s="30" t="str">
        <f>IFERROR(VLOOKUP(C25, 'Source FFSA'!$B$2:$O$10000, 9, FALSE), "")</f>
        <v/>
      </c>
      <c r="O25" s="30" t="str">
        <f>IFERROR(VLOOKUP(C25, 'Source FFSA'!$B$2:$O$10000, 10, FALSE), "")</f>
        <v/>
      </c>
      <c r="P25" s="30" t="str">
        <f>IFERROR(VLOOKUP(C25, 'Source FFSA'!$B$2:$O$10000, 11, FALSE), "")</f>
        <v/>
      </c>
      <c r="Q25" s="30" t="str">
        <f>IFERROR(VLOOKUP(C25, 'Source FFSA'!$B$2:$O$10000, 12, FALSE), "")</f>
        <v/>
      </c>
      <c r="R25" s="19"/>
      <c r="S25" s="19"/>
      <c r="T25" s="19"/>
      <c r="U25" s="19"/>
      <c r="V25" s="23"/>
    </row>
    <row r="26" spans="1:22" s="2" customFormat="1" x14ac:dyDescent="0.3">
      <c r="A26" s="56"/>
      <c r="B26" s="38"/>
      <c r="C26" s="52"/>
      <c r="D26" s="44" t="str">
        <f>IFERROR(VLOOKUP(C26, 'Source FFSA'!$B$2:$O$10000, 4, FALSE), "")</f>
        <v/>
      </c>
      <c r="E26" s="44" t="str">
        <f>IFERROR(VLOOKUP(C26, 'Source FFSA'!$B$2:$O$10000, 3, FALSE), "")</f>
        <v/>
      </c>
      <c r="F26" s="44" t="str">
        <f>IFERROR(VLOOKUP(C26, 'Source FFSA'!$B$2:$O$10000, 2, FALSE), "")</f>
        <v/>
      </c>
      <c r="G26" s="44" t="str">
        <f t="shared" si="0"/>
        <v/>
      </c>
      <c r="H26" s="31" t="str">
        <f>IFERROR(VLOOKUP(C26, 'Source FFSA'!$B$2:$O$10000, 5, FALSE), "")</f>
        <v/>
      </c>
      <c r="I26" s="32" t="e">
        <f t="shared" si="1"/>
        <v>#VALUE!</v>
      </c>
      <c r="J26" s="20"/>
      <c r="K26" s="30" t="str">
        <f>IFERROR(VLOOKUP(C26, 'Source FFSA'!$B$2:$O$10000, 8, FALSE), "")</f>
        <v/>
      </c>
      <c r="L26" s="44" t="e">
        <f t="shared" si="2"/>
        <v>#VALUE!</v>
      </c>
      <c r="M26" s="41"/>
      <c r="N26" s="30" t="str">
        <f>IFERROR(VLOOKUP(C26, 'Source FFSA'!$B$2:$O$10000, 9, FALSE), "")</f>
        <v/>
      </c>
      <c r="O26" s="30" t="str">
        <f>IFERROR(VLOOKUP(C26, 'Source FFSA'!$B$2:$O$10000, 10, FALSE), "")</f>
        <v/>
      </c>
      <c r="P26" s="30" t="str">
        <f>IFERROR(VLOOKUP(C26, 'Source FFSA'!$B$2:$O$10000, 11, FALSE), "")</f>
        <v/>
      </c>
      <c r="Q26" s="30" t="str">
        <f>IFERROR(VLOOKUP(C26, 'Source FFSA'!$B$2:$O$10000, 12, FALSE), "")</f>
        <v/>
      </c>
      <c r="R26" s="20"/>
      <c r="S26" s="20"/>
      <c r="T26" s="20"/>
      <c r="U26" s="20"/>
      <c r="V26" s="24"/>
    </row>
    <row r="27" spans="1:22" s="2" customFormat="1" x14ac:dyDescent="0.3">
      <c r="A27" s="56"/>
      <c r="B27" s="38"/>
      <c r="C27" s="51"/>
      <c r="D27" s="44" t="str">
        <f>IFERROR(VLOOKUP(C27, 'Source FFSA'!$B$2:$O$10000, 4, FALSE), "")</f>
        <v/>
      </c>
      <c r="E27" s="44" t="str">
        <f>IFERROR(VLOOKUP(C27, 'Source FFSA'!$B$2:$O$10000, 3, FALSE), "")</f>
        <v/>
      </c>
      <c r="F27" s="44" t="str">
        <f>IFERROR(VLOOKUP(C27, 'Source FFSA'!$B$2:$O$10000, 2, FALSE), "")</f>
        <v/>
      </c>
      <c r="G27" s="44" t="str">
        <f t="shared" si="0"/>
        <v/>
      </c>
      <c r="H27" s="31" t="str">
        <f>IFERROR(VLOOKUP(C27, 'Source FFSA'!$B$2:$O$10000, 5, FALSE), "")</f>
        <v/>
      </c>
      <c r="I27" s="32" t="e">
        <f t="shared" si="1"/>
        <v>#VALUE!</v>
      </c>
      <c r="J27" s="19"/>
      <c r="K27" s="30" t="str">
        <f>IFERROR(VLOOKUP(C27, 'Source FFSA'!$B$2:$O$10000, 8, FALSE), "")</f>
        <v/>
      </c>
      <c r="L27" s="44" t="e">
        <f t="shared" si="2"/>
        <v>#VALUE!</v>
      </c>
      <c r="M27" s="41"/>
      <c r="N27" s="30" t="str">
        <f>IFERROR(VLOOKUP(C27, 'Source FFSA'!$B$2:$O$10000, 9, FALSE), "")</f>
        <v/>
      </c>
      <c r="O27" s="30" t="str">
        <f>IFERROR(VLOOKUP(C27, 'Source FFSA'!$B$2:$O$10000, 10, FALSE), "")</f>
        <v/>
      </c>
      <c r="P27" s="30" t="str">
        <f>IFERROR(VLOOKUP(C27, 'Source FFSA'!$B$2:$O$10000, 11, FALSE), "")</f>
        <v/>
      </c>
      <c r="Q27" s="30" t="str">
        <f>IFERROR(VLOOKUP(C27, 'Source FFSA'!$B$2:$O$10000, 12, FALSE), "")</f>
        <v/>
      </c>
      <c r="R27" s="19"/>
      <c r="S27" s="19"/>
      <c r="T27" s="19"/>
      <c r="U27" s="19"/>
      <c r="V27" s="23"/>
    </row>
    <row r="28" spans="1:22" s="2" customFormat="1" x14ac:dyDescent="0.3">
      <c r="A28" s="56"/>
      <c r="B28" s="38"/>
      <c r="C28" s="52"/>
      <c r="D28" s="44" t="str">
        <f>IFERROR(VLOOKUP(C28, 'Source FFSA'!$B$2:$O$10000, 4, FALSE), "")</f>
        <v/>
      </c>
      <c r="E28" s="44" t="str">
        <f>IFERROR(VLOOKUP(C28, 'Source FFSA'!$B$2:$O$10000, 3, FALSE), "")</f>
        <v/>
      </c>
      <c r="F28" s="44" t="str">
        <f>IFERROR(VLOOKUP(C28, 'Source FFSA'!$B$2:$O$10000, 2, FALSE), "")</f>
        <v/>
      </c>
      <c r="G28" s="44" t="str">
        <f t="shared" si="0"/>
        <v/>
      </c>
      <c r="H28" s="31" t="str">
        <f>IFERROR(VLOOKUP(C28, 'Source FFSA'!$B$2:$O$10000, 5, FALSE), "")</f>
        <v/>
      </c>
      <c r="I28" s="32" t="e">
        <f t="shared" si="1"/>
        <v>#VALUE!</v>
      </c>
      <c r="J28" s="20"/>
      <c r="K28" s="30" t="str">
        <f>IFERROR(VLOOKUP(C28, 'Source FFSA'!$B$2:$O$10000, 8, FALSE), "")</f>
        <v/>
      </c>
      <c r="L28" s="44" t="e">
        <f t="shared" si="2"/>
        <v>#VALUE!</v>
      </c>
      <c r="M28" s="41"/>
      <c r="N28" s="30" t="str">
        <f>IFERROR(VLOOKUP(C28, 'Source FFSA'!$B$2:$O$10000, 9, FALSE), "")</f>
        <v/>
      </c>
      <c r="O28" s="30" t="str">
        <f>IFERROR(VLOOKUP(C28, 'Source FFSA'!$B$2:$O$10000, 10, FALSE), "")</f>
        <v/>
      </c>
      <c r="P28" s="30" t="str">
        <f>IFERROR(VLOOKUP(C28, 'Source FFSA'!$B$2:$O$10000, 11, FALSE), "")</f>
        <v/>
      </c>
      <c r="Q28" s="30" t="str">
        <f>IFERROR(VLOOKUP(C28, 'Source FFSA'!$B$2:$O$10000, 12, FALSE), "")</f>
        <v/>
      </c>
      <c r="R28" s="20"/>
      <c r="S28" s="20"/>
      <c r="T28" s="20"/>
      <c r="U28" s="20"/>
      <c r="V28" s="24"/>
    </row>
    <row r="29" spans="1:22" s="2" customFormat="1" x14ac:dyDescent="0.3">
      <c r="A29" s="56"/>
      <c r="B29" s="38"/>
      <c r="C29" s="51"/>
      <c r="D29" s="44" t="str">
        <f>IFERROR(VLOOKUP(C29, 'Source FFSA'!$B$2:$O$10000, 4, FALSE), "")</f>
        <v/>
      </c>
      <c r="E29" s="44" t="str">
        <f>IFERROR(VLOOKUP(C29, 'Source FFSA'!$B$2:$O$10000, 3, FALSE), "")</f>
        <v/>
      </c>
      <c r="F29" s="44" t="str">
        <f>IFERROR(VLOOKUP(C29, 'Source FFSA'!$B$2:$O$10000, 2, FALSE), "")</f>
        <v/>
      </c>
      <c r="G29" s="44" t="str">
        <f t="shared" si="0"/>
        <v/>
      </c>
      <c r="H29" s="31" t="str">
        <f>IFERROR(VLOOKUP(C29, 'Source FFSA'!$B$2:$O$10000, 5, FALSE), "")</f>
        <v/>
      </c>
      <c r="I29" s="32" t="e">
        <f t="shared" si="1"/>
        <v>#VALUE!</v>
      </c>
      <c r="J29" s="19"/>
      <c r="K29" s="30" t="str">
        <f>IFERROR(VLOOKUP(C29, 'Source FFSA'!$B$2:$O$10000, 8, FALSE), "")</f>
        <v/>
      </c>
      <c r="L29" s="44" t="e">
        <f t="shared" si="2"/>
        <v>#VALUE!</v>
      </c>
      <c r="M29" s="41"/>
      <c r="N29" s="30" t="str">
        <f>IFERROR(VLOOKUP(C29, 'Source FFSA'!$B$2:$O$10000, 9, FALSE), "")</f>
        <v/>
      </c>
      <c r="O29" s="30" t="str">
        <f>IFERROR(VLOOKUP(C29, 'Source FFSA'!$B$2:$O$10000, 10, FALSE), "")</f>
        <v/>
      </c>
      <c r="P29" s="30" t="str">
        <f>IFERROR(VLOOKUP(C29, 'Source FFSA'!$B$2:$O$10000, 11, FALSE), "")</f>
        <v/>
      </c>
      <c r="Q29" s="30" t="str">
        <f>IFERROR(VLOOKUP(C29, 'Source FFSA'!$B$2:$O$10000, 12, FALSE), "")</f>
        <v/>
      </c>
      <c r="R29" s="19"/>
      <c r="S29" s="19"/>
      <c r="T29" s="19"/>
      <c r="U29" s="19"/>
      <c r="V29" s="23"/>
    </row>
    <row r="30" spans="1:22" s="2" customFormat="1" x14ac:dyDescent="0.3">
      <c r="A30" s="56"/>
      <c r="B30" s="38"/>
      <c r="C30" s="52"/>
      <c r="D30" s="44" t="str">
        <f>IFERROR(VLOOKUP(C30, 'Source FFSA'!$B$2:$O$10000, 4, FALSE), "")</f>
        <v/>
      </c>
      <c r="E30" s="44" t="str">
        <f>IFERROR(VLOOKUP(C30, 'Source FFSA'!$B$2:$O$10000, 3, FALSE), "")</f>
        <v/>
      </c>
      <c r="F30" s="44" t="str">
        <f>IFERROR(VLOOKUP(C30, 'Source FFSA'!$B$2:$O$10000, 2, FALSE), "")</f>
        <v/>
      </c>
      <c r="G30" s="44" t="str">
        <f t="shared" si="0"/>
        <v/>
      </c>
      <c r="H30" s="31" t="str">
        <f>IFERROR(VLOOKUP(C30, 'Source FFSA'!$B$2:$O$10000, 5, FALSE), "")</f>
        <v/>
      </c>
      <c r="I30" s="32" t="e">
        <f t="shared" si="1"/>
        <v>#VALUE!</v>
      </c>
      <c r="J30" s="20"/>
      <c r="K30" s="30" t="str">
        <f>IFERROR(VLOOKUP(C30, 'Source FFSA'!$B$2:$O$10000, 8, FALSE), "")</f>
        <v/>
      </c>
      <c r="L30" s="44" t="e">
        <f t="shared" si="2"/>
        <v>#VALUE!</v>
      </c>
      <c r="M30" s="41"/>
      <c r="N30" s="30" t="str">
        <f>IFERROR(VLOOKUP(C30, 'Source FFSA'!$B$2:$O$10000, 9, FALSE), "")</f>
        <v/>
      </c>
      <c r="O30" s="30" t="str">
        <f>IFERROR(VLOOKUP(C30, 'Source FFSA'!$B$2:$O$10000, 10, FALSE), "")</f>
        <v/>
      </c>
      <c r="P30" s="30" t="str">
        <f>IFERROR(VLOOKUP(C30, 'Source FFSA'!$B$2:$O$10000, 11, FALSE), "")</f>
        <v/>
      </c>
      <c r="Q30" s="30" t="str">
        <f>IFERROR(VLOOKUP(C30, 'Source FFSA'!$B$2:$O$10000, 12, FALSE), "")</f>
        <v/>
      </c>
      <c r="R30" s="20"/>
      <c r="S30" s="20"/>
      <c r="T30" s="20"/>
      <c r="U30" s="20"/>
      <c r="V30" s="24"/>
    </row>
    <row r="31" spans="1:22" s="2" customFormat="1" x14ac:dyDescent="0.3">
      <c r="A31" s="56"/>
      <c r="B31" s="38"/>
      <c r="C31" s="51"/>
      <c r="D31" s="44" t="str">
        <f>IFERROR(VLOOKUP(C31, 'Source FFSA'!$B$2:$O$10000, 4, FALSE), "")</f>
        <v/>
      </c>
      <c r="E31" s="44" t="str">
        <f>IFERROR(VLOOKUP(C31, 'Source FFSA'!$B$2:$O$10000, 3, FALSE), "")</f>
        <v/>
      </c>
      <c r="F31" s="44" t="str">
        <f>IFERROR(VLOOKUP(C31, 'Source FFSA'!$B$2:$O$10000, 2, FALSE), "")</f>
        <v/>
      </c>
      <c r="G31" s="44" t="str">
        <f t="shared" si="0"/>
        <v/>
      </c>
      <c r="H31" s="31" t="str">
        <f>IFERROR(VLOOKUP(C31, 'Source FFSA'!$B$2:$O$10000, 5, FALSE), "")</f>
        <v/>
      </c>
      <c r="I31" s="32" t="e">
        <f t="shared" si="1"/>
        <v>#VALUE!</v>
      </c>
      <c r="J31" s="19"/>
      <c r="K31" s="30" t="str">
        <f>IFERROR(VLOOKUP(C31, 'Source FFSA'!$B$2:$O$10000, 8, FALSE), "")</f>
        <v/>
      </c>
      <c r="L31" s="44" t="e">
        <f t="shared" si="2"/>
        <v>#VALUE!</v>
      </c>
      <c r="M31" s="41"/>
      <c r="N31" s="30" t="str">
        <f>IFERROR(VLOOKUP(C31, 'Source FFSA'!$B$2:$O$10000, 9, FALSE), "")</f>
        <v/>
      </c>
      <c r="O31" s="30" t="str">
        <f>IFERROR(VLOOKUP(C31, 'Source FFSA'!$B$2:$O$10000, 10, FALSE), "")</f>
        <v/>
      </c>
      <c r="P31" s="30" t="str">
        <f>IFERROR(VLOOKUP(C31, 'Source FFSA'!$B$2:$O$10000, 11, FALSE), "")</f>
        <v/>
      </c>
      <c r="Q31" s="30" t="str">
        <f>IFERROR(VLOOKUP(C31, 'Source FFSA'!$B$2:$O$10000, 12, FALSE), "")</f>
        <v/>
      </c>
      <c r="R31" s="19"/>
      <c r="S31" s="19"/>
      <c r="T31" s="19"/>
      <c r="U31" s="19"/>
      <c r="V31" s="23"/>
    </row>
    <row r="32" spans="1:22" s="2" customFormat="1" x14ac:dyDescent="0.3">
      <c r="A32" s="56"/>
      <c r="B32" s="38"/>
      <c r="C32" s="52"/>
      <c r="D32" s="44" t="str">
        <f>IFERROR(VLOOKUP(C32, 'Source FFSA'!$B$2:$O$10000, 4, FALSE), "")</f>
        <v/>
      </c>
      <c r="E32" s="44" t="str">
        <f>IFERROR(VLOOKUP(C32, 'Source FFSA'!$B$2:$O$10000, 3, FALSE), "")</f>
        <v/>
      </c>
      <c r="F32" s="44" t="str">
        <f>IFERROR(VLOOKUP(C32, 'Source FFSA'!$B$2:$O$10000, 2, FALSE), "")</f>
        <v/>
      </c>
      <c r="G32" s="44" t="str">
        <f t="shared" si="0"/>
        <v/>
      </c>
      <c r="H32" s="31" t="str">
        <f>IFERROR(VLOOKUP(C32, 'Source FFSA'!$B$2:$O$10000, 5, FALSE), "")</f>
        <v/>
      </c>
      <c r="I32" s="32" t="e">
        <f t="shared" si="1"/>
        <v>#VALUE!</v>
      </c>
      <c r="J32" s="20"/>
      <c r="K32" s="30" t="str">
        <f>IFERROR(VLOOKUP(C32, 'Source FFSA'!$B$2:$O$10000, 8, FALSE), "")</f>
        <v/>
      </c>
      <c r="L32" s="44" t="e">
        <f t="shared" si="2"/>
        <v>#VALUE!</v>
      </c>
      <c r="M32" s="41"/>
      <c r="N32" s="30" t="str">
        <f>IFERROR(VLOOKUP(C32, 'Source FFSA'!$B$2:$O$10000, 9, FALSE), "")</f>
        <v/>
      </c>
      <c r="O32" s="30" t="str">
        <f>IFERROR(VLOOKUP(C32, 'Source FFSA'!$B$2:$O$10000, 10, FALSE), "")</f>
        <v/>
      </c>
      <c r="P32" s="30" t="str">
        <f>IFERROR(VLOOKUP(C32, 'Source FFSA'!$B$2:$O$10000, 11, FALSE), "")</f>
        <v/>
      </c>
      <c r="Q32" s="30" t="str">
        <f>IFERROR(VLOOKUP(C32, 'Source FFSA'!$B$2:$O$10000, 12, FALSE), "")</f>
        <v/>
      </c>
      <c r="R32" s="20"/>
      <c r="S32" s="20"/>
      <c r="T32" s="20"/>
      <c r="U32" s="20"/>
      <c r="V32" s="24"/>
    </row>
    <row r="33" spans="1:22" s="2" customFormat="1" x14ac:dyDescent="0.3">
      <c r="A33" s="56"/>
      <c r="B33" s="38"/>
      <c r="C33" s="51"/>
      <c r="D33" s="44" t="str">
        <f>IFERROR(VLOOKUP(C33, 'Source FFSA'!$B$2:$O$10000, 4, FALSE), "")</f>
        <v/>
      </c>
      <c r="E33" s="44" t="str">
        <f>IFERROR(VLOOKUP(C33, 'Source FFSA'!$B$2:$O$10000, 3, FALSE), "")</f>
        <v/>
      </c>
      <c r="F33" s="44" t="str">
        <f>IFERROR(VLOOKUP(C33, 'Source FFSA'!$B$2:$O$10000, 2, FALSE), "")</f>
        <v/>
      </c>
      <c r="G33" s="44" t="str">
        <f t="shared" si="0"/>
        <v/>
      </c>
      <c r="H33" s="31" t="str">
        <f>IFERROR(VLOOKUP(C33, 'Source FFSA'!$B$2:$O$10000, 5, FALSE), "")</f>
        <v/>
      </c>
      <c r="I33" s="32" t="e">
        <f t="shared" si="1"/>
        <v>#VALUE!</v>
      </c>
      <c r="J33" s="19"/>
      <c r="K33" s="30" t="str">
        <f>IFERROR(VLOOKUP(C33, 'Source FFSA'!$B$2:$O$10000, 8, FALSE), "")</f>
        <v/>
      </c>
      <c r="L33" s="44" t="e">
        <f t="shared" si="2"/>
        <v>#VALUE!</v>
      </c>
      <c r="M33" s="41"/>
      <c r="N33" s="30" t="str">
        <f>IFERROR(VLOOKUP(C33, 'Source FFSA'!$B$2:$O$10000, 9, FALSE), "")</f>
        <v/>
      </c>
      <c r="O33" s="30" t="str">
        <f>IFERROR(VLOOKUP(C33, 'Source FFSA'!$B$2:$O$10000, 10, FALSE), "")</f>
        <v/>
      </c>
      <c r="P33" s="30" t="str">
        <f>IFERROR(VLOOKUP(C33, 'Source FFSA'!$B$2:$O$10000, 11, FALSE), "")</f>
        <v/>
      </c>
      <c r="Q33" s="30" t="str">
        <f>IFERROR(VLOOKUP(C33, 'Source FFSA'!$B$2:$O$10000, 12, FALSE), "")</f>
        <v/>
      </c>
      <c r="R33" s="19"/>
      <c r="S33" s="19"/>
      <c r="T33" s="19"/>
      <c r="U33" s="19"/>
      <c r="V33" s="23"/>
    </row>
    <row r="34" spans="1:22" s="2" customFormat="1" x14ac:dyDescent="0.3">
      <c r="A34" s="56"/>
      <c r="B34" s="38"/>
      <c r="C34" s="52"/>
      <c r="D34" s="44" t="str">
        <f>IFERROR(VLOOKUP(C34, 'Source FFSA'!$B$2:$O$10000, 4, FALSE), "")</f>
        <v/>
      </c>
      <c r="E34" s="44" t="str">
        <f>IFERROR(VLOOKUP(C34, 'Source FFSA'!$B$2:$O$10000, 3, FALSE), "")</f>
        <v/>
      </c>
      <c r="F34" s="44" t="str">
        <f>IFERROR(VLOOKUP(C34, 'Source FFSA'!$B$2:$O$10000, 2, FALSE), "")</f>
        <v/>
      </c>
      <c r="G34" s="44" t="str">
        <f t="shared" si="0"/>
        <v/>
      </c>
      <c r="H34" s="31" t="str">
        <f>IFERROR(VLOOKUP(C34, 'Source FFSA'!$B$2:$O$10000, 5, FALSE), "")</f>
        <v/>
      </c>
      <c r="I34" s="32" t="e">
        <f t="shared" si="1"/>
        <v>#VALUE!</v>
      </c>
      <c r="J34" s="20"/>
      <c r="K34" s="30" t="str">
        <f>IFERROR(VLOOKUP(C34, 'Source FFSA'!$B$2:$O$10000, 8, FALSE), "")</f>
        <v/>
      </c>
      <c r="L34" s="44" t="e">
        <f t="shared" si="2"/>
        <v>#VALUE!</v>
      </c>
      <c r="M34" s="41"/>
      <c r="N34" s="30" t="str">
        <f>IFERROR(VLOOKUP(C34, 'Source FFSA'!$B$2:$O$10000, 9, FALSE), "")</f>
        <v/>
      </c>
      <c r="O34" s="30" t="str">
        <f>IFERROR(VLOOKUP(C34, 'Source FFSA'!$B$2:$O$10000, 10, FALSE), "")</f>
        <v/>
      </c>
      <c r="P34" s="30" t="str">
        <f>IFERROR(VLOOKUP(C34, 'Source FFSA'!$B$2:$O$10000, 11, FALSE), "")</f>
        <v/>
      </c>
      <c r="Q34" s="30" t="str">
        <f>IFERROR(VLOOKUP(C34, 'Source FFSA'!$B$2:$O$10000, 12, FALSE), "")</f>
        <v/>
      </c>
      <c r="R34" s="20"/>
      <c r="S34" s="20"/>
      <c r="T34" s="20"/>
      <c r="U34" s="20"/>
      <c r="V34" s="24"/>
    </row>
    <row r="35" spans="1:22" s="2" customFormat="1" x14ac:dyDescent="0.3">
      <c r="A35" s="56"/>
      <c r="B35" s="38"/>
      <c r="C35" s="51"/>
      <c r="D35" s="44" t="str">
        <f>IFERROR(VLOOKUP(C35, 'Source FFSA'!$B$2:$O$10000, 4, FALSE), "")</f>
        <v/>
      </c>
      <c r="E35" s="44" t="str">
        <f>IFERROR(VLOOKUP(C35, 'Source FFSA'!$B$2:$O$10000, 3, FALSE), "")</f>
        <v/>
      </c>
      <c r="F35" s="44" t="str">
        <f>IFERROR(VLOOKUP(C35, 'Source FFSA'!$B$2:$O$10000, 2, FALSE), "")</f>
        <v/>
      </c>
      <c r="G35" s="44" t="str">
        <f t="shared" si="0"/>
        <v/>
      </c>
      <c r="H35" s="31" t="str">
        <f>IFERROR(VLOOKUP(C35, 'Source FFSA'!$B$2:$O$10000, 5, FALSE), "")</f>
        <v/>
      </c>
      <c r="I35" s="32" t="e">
        <f t="shared" si="1"/>
        <v>#VALUE!</v>
      </c>
      <c r="J35" s="19"/>
      <c r="K35" s="30" t="str">
        <f>IFERROR(VLOOKUP(C35, 'Source FFSA'!$B$2:$O$10000, 8, FALSE), "")</f>
        <v/>
      </c>
      <c r="L35" s="44" t="e">
        <f t="shared" si="2"/>
        <v>#VALUE!</v>
      </c>
      <c r="M35" s="41"/>
      <c r="N35" s="30" t="str">
        <f>IFERROR(VLOOKUP(C35, 'Source FFSA'!$B$2:$O$10000, 9, FALSE), "")</f>
        <v/>
      </c>
      <c r="O35" s="30" t="str">
        <f>IFERROR(VLOOKUP(C35, 'Source FFSA'!$B$2:$O$10000, 10, FALSE), "")</f>
        <v/>
      </c>
      <c r="P35" s="30" t="str">
        <f>IFERROR(VLOOKUP(C35, 'Source FFSA'!$B$2:$O$10000, 11, FALSE), "")</f>
        <v/>
      </c>
      <c r="Q35" s="30" t="str">
        <f>IFERROR(VLOOKUP(C35, 'Source FFSA'!$B$2:$O$10000, 12, FALSE), "")</f>
        <v/>
      </c>
      <c r="R35" s="19"/>
      <c r="S35" s="19"/>
      <c r="T35" s="19"/>
      <c r="U35" s="19"/>
      <c r="V35" s="23"/>
    </row>
    <row r="36" spans="1:22" s="2" customFormat="1" x14ac:dyDescent="0.3">
      <c r="A36" s="56"/>
      <c r="B36" s="38"/>
      <c r="C36" s="52"/>
      <c r="D36" s="44" t="str">
        <f>IFERROR(VLOOKUP(C36, 'Source FFSA'!$B$2:$O$10000, 4, FALSE), "")</f>
        <v/>
      </c>
      <c r="E36" s="44" t="str">
        <f>IFERROR(VLOOKUP(C36, 'Source FFSA'!$B$2:$O$10000, 3, FALSE), "")</f>
        <v/>
      </c>
      <c r="F36" s="44" t="str">
        <f>IFERROR(VLOOKUP(C36, 'Source FFSA'!$B$2:$O$10000, 2, FALSE), "")</f>
        <v/>
      </c>
      <c r="G36" s="44" t="str">
        <f t="shared" si="0"/>
        <v/>
      </c>
      <c r="H36" s="31" t="str">
        <f>IFERROR(VLOOKUP(C36, 'Source FFSA'!$B$2:$O$10000, 5, FALSE), "")</f>
        <v/>
      </c>
      <c r="I36" s="32" t="e">
        <f t="shared" si="1"/>
        <v>#VALUE!</v>
      </c>
      <c r="J36" s="20"/>
      <c r="K36" s="30" t="str">
        <f>IFERROR(VLOOKUP(C36, 'Source FFSA'!$B$2:$O$10000, 8, FALSE), "")</f>
        <v/>
      </c>
      <c r="L36" s="44" t="e">
        <f t="shared" si="2"/>
        <v>#VALUE!</v>
      </c>
      <c r="M36" s="41"/>
      <c r="N36" s="30" t="str">
        <f>IFERROR(VLOOKUP(C36, 'Source FFSA'!$B$2:$O$10000, 9, FALSE), "")</f>
        <v/>
      </c>
      <c r="O36" s="30" t="str">
        <f>IFERROR(VLOOKUP(C36, 'Source FFSA'!$B$2:$O$10000, 10, FALSE), "")</f>
        <v/>
      </c>
      <c r="P36" s="30" t="str">
        <f>IFERROR(VLOOKUP(C36, 'Source FFSA'!$B$2:$O$10000, 11, FALSE), "")</f>
        <v/>
      </c>
      <c r="Q36" s="30" t="str">
        <f>IFERROR(VLOOKUP(C36, 'Source FFSA'!$B$2:$O$10000, 12, FALSE), "")</f>
        <v/>
      </c>
      <c r="R36" s="20"/>
      <c r="S36" s="20"/>
      <c r="T36" s="20"/>
      <c r="U36" s="20"/>
      <c r="V36" s="24"/>
    </row>
    <row r="37" spans="1:22" s="2" customFormat="1" x14ac:dyDescent="0.3">
      <c r="A37" s="56"/>
      <c r="B37" s="38"/>
      <c r="C37" s="51"/>
      <c r="D37" s="44" t="str">
        <f>IFERROR(VLOOKUP(C37, 'Source FFSA'!$B$2:$O$10000, 4, FALSE), "")</f>
        <v/>
      </c>
      <c r="E37" s="44" t="str">
        <f>IFERROR(VLOOKUP(C37, 'Source FFSA'!$B$2:$O$10000, 3, FALSE), "")</f>
        <v/>
      </c>
      <c r="F37" s="44" t="str">
        <f>IFERROR(VLOOKUP(C37, 'Source FFSA'!$B$2:$O$10000, 2, FALSE), "")</f>
        <v/>
      </c>
      <c r="G37" s="44" t="str">
        <f t="shared" si="0"/>
        <v/>
      </c>
      <c r="H37" s="31" t="str">
        <f>IFERROR(VLOOKUP(C37, 'Source FFSA'!$B$2:$O$10000, 5, FALSE), "")</f>
        <v/>
      </c>
      <c r="I37" s="32" t="e">
        <f t="shared" si="1"/>
        <v>#VALUE!</v>
      </c>
      <c r="J37" s="19"/>
      <c r="K37" s="30" t="str">
        <f>IFERROR(VLOOKUP(C37, 'Source FFSA'!$B$2:$O$10000, 8, FALSE), "")</f>
        <v/>
      </c>
      <c r="L37" s="44" t="e">
        <f t="shared" si="2"/>
        <v>#VALUE!</v>
      </c>
      <c r="M37" s="41"/>
      <c r="N37" s="30" t="str">
        <f>IFERROR(VLOOKUP(C37, 'Source FFSA'!$B$2:$O$10000, 9, FALSE), "")</f>
        <v/>
      </c>
      <c r="O37" s="30" t="str">
        <f>IFERROR(VLOOKUP(C37, 'Source FFSA'!$B$2:$O$10000, 10, FALSE), "")</f>
        <v/>
      </c>
      <c r="P37" s="30" t="str">
        <f>IFERROR(VLOOKUP(C37, 'Source FFSA'!$B$2:$O$10000, 11, FALSE), "")</f>
        <v/>
      </c>
      <c r="Q37" s="30" t="str">
        <f>IFERROR(VLOOKUP(C37, 'Source FFSA'!$B$2:$O$10000, 12, FALSE), "")</f>
        <v/>
      </c>
      <c r="R37" s="19"/>
      <c r="S37" s="19"/>
      <c r="T37" s="19"/>
      <c r="U37" s="19"/>
      <c r="V37" s="23"/>
    </row>
    <row r="38" spans="1:22" s="2" customFormat="1" x14ac:dyDescent="0.3">
      <c r="A38" s="56"/>
      <c r="B38" s="38"/>
      <c r="C38" s="52"/>
      <c r="D38" s="44" t="str">
        <f>IFERROR(VLOOKUP(C38, 'Source FFSA'!$B$2:$O$10000, 4, FALSE), "")</f>
        <v/>
      </c>
      <c r="E38" s="44" t="str">
        <f>IFERROR(VLOOKUP(C38, 'Source FFSA'!$B$2:$O$10000, 3, FALSE), "")</f>
        <v/>
      </c>
      <c r="F38" s="44" t="str">
        <f>IFERROR(VLOOKUP(C38, 'Source FFSA'!$B$2:$O$10000, 2, FALSE), "")</f>
        <v/>
      </c>
      <c r="G38" s="44" t="str">
        <f t="shared" si="0"/>
        <v/>
      </c>
      <c r="H38" s="31" t="str">
        <f>IFERROR(VLOOKUP(C38, 'Source FFSA'!$B$2:$O$10000, 5, FALSE), "")</f>
        <v/>
      </c>
      <c r="I38" s="32" t="e">
        <f t="shared" si="1"/>
        <v>#VALUE!</v>
      </c>
      <c r="J38" s="20"/>
      <c r="K38" s="30" t="str">
        <f>IFERROR(VLOOKUP(C38, 'Source FFSA'!$B$2:$O$10000, 8, FALSE), "")</f>
        <v/>
      </c>
      <c r="L38" s="44" t="e">
        <f t="shared" si="2"/>
        <v>#VALUE!</v>
      </c>
      <c r="M38" s="41"/>
      <c r="N38" s="30" t="str">
        <f>IFERROR(VLOOKUP(C38, 'Source FFSA'!$B$2:$O$10000, 9, FALSE), "")</f>
        <v/>
      </c>
      <c r="O38" s="30" t="str">
        <f>IFERROR(VLOOKUP(C38, 'Source FFSA'!$B$2:$O$10000, 10, FALSE), "")</f>
        <v/>
      </c>
      <c r="P38" s="30" t="str">
        <f>IFERROR(VLOOKUP(C38, 'Source FFSA'!$B$2:$O$10000, 11, FALSE), "")</f>
        <v/>
      </c>
      <c r="Q38" s="30" t="str">
        <f>IFERROR(VLOOKUP(C38, 'Source FFSA'!$B$2:$O$10000, 12, FALSE), "")</f>
        <v/>
      </c>
      <c r="R38" s="20"/>
      <c r="S38" s="20"/>
      <c r="T38" s="20"/>
      <c r="U38" s="20"/>
      <c r="V38" s="24"/>
    </row>
    <row r="39" spans="1:22" s="2" customFormat="1" x14ac:dyDescent="0.3">
      <c r="A39" s="56"/>
      <c r="B39" s="38"/>
      <c r="C39" s="51"/>
      <c r="D39" s="44" t="str">
        <f>IFERROR(VLOOKUP(C39, 'Source FFSA'!$B$2:$O$10000, 4, FALSE), "")</f>
        <v/>
      </c>
      <c r="E39" s="44" t="str">
        <f>IFERROR(VLOOKUP(C39, 'Source FFSA'!$B$2:$O$10000, 3, FALSE), "")</f>
        <v/>
      </c>
      <c r="F39" s="44" t="str">
        <f>IFERROR(VLOOKUP(C39, 'Source FFSA'!$B$2:$O$10000, 2, FALSE), "")</f>
        <v/>
      </c>
      <c r="G39" s="44" t="str">
        <f t="shared" si="0"/>
        <v/>
      </c>
      <c r="H39" s="31" t="str">
        <f>IFERROR(VLOOKUP(C39, 'Source FFSA'!$B$2:$O$10000, 5, FALSE), "")</f>
        <v/>
      </c>
      <c r="I39" s="32" t="e">
        <f t="shared" si="1"/>
        <v>#VALUE!</v>
      </c>
      <c r="J39" s="19"/>
      <c r="K39" s="30" t="str">
        <f>IFERROR(VLOOKUP(C39, 'Source FFSA'!$B$2:$O$10000, 8, FALSE), "")</f>
        <v/>
      </c>
      <c r="L39" s="44" t="e">
        <f t="shared" si="2"/>
        <v>#VALUE!</v>
      </c>
      <c r="M39" s="41"/>
      <c r="N39" s="30" t="str">
        <f>IFERROR(VLOOKUP(C39, 'Source FFSA'!$B$2:$O$10000, 9, FALSE), "")</f>
        <v/>
      </c>
      <c r="O39" s="30" t="str">
        <f>IFERROR(VLOOKUP(C39, 'Source FFSA'!$B$2:$O$10000, 10, FALSE), "")</f>
        <v/>
      </c>
      <c r="P39" s="30" t="str">
        <f>IFERROR(VLOOKUP(C39, 'Source FFSA'!$B$2:$O$10000, 11, FALSE), "")</f>
        <v/>
      </c>
      <c r="Q39" s="30" t="str">
        <f>IFERROR(VLOOKUP(C39, 'Source FFSA'!$B$2:$O$10000, 12, FALSE), "")</f>
        <v/>
      </c>
      <c r="R39" s="19"/>
      <c r="S39" s="19"/>
      <c r="T39" s="19"/>
      <c r="U39" s="19"/>
      <c r="V39" s="23"/>
    </row>
    <row r="40" spans="1:22" s="2" customFormat="1" x14ac:dyDescent="0.3">
      <c r="A40" s="56"/>
      <c r="B40" s="38"/>
      <c r="C40" s="52"/>
      <c r="D40" s="44" t="str">
        <f>IFERROR(VLOOKUP(C40, 'Source FFSA'!$B$2:$O$10000, 4, FALSE), "")</f>
        <v/>
      </c>
      <c r="E40" s="44" t="str">
        <f>IFERROR(VLOOKUP(C40, 'Source FFSA'!$B$2:$O$10000, 3, FALSE), "")</f>
        <v/>
      </c>
      <c r="F40" s="44" t="str">
        <f>IFERROR(VLOOKUP(C40, 'Source FFSA'!$B$2:$O$10000, 2, FALSE), "")</f>
        <v/>
      </c>
      <c r="G40" s="44" t="str">
        <f t="shared" si="0"/>
        <v/>
      </c>
      <c r="H40" s="31" t="str">
        <f>IFERROR(VLOOKUP(C40, 'Source FFSA'!$B$2:$O$10000, 5, FALSE), "")</f>
        <v/>
      </c>
      <c r="I40" s="32" t="e">
        <f t="shared" si="1"/>
        <v>#VALUE!</v>
      </c>
      <c r="J40" s="20"/>
      <c r="K40" s="30" t="str">
        <f>IFERROR(VLOOKUP(C40, 'Source FFSA'!$B$2:$O$10000, 8, FALSE), "")</f>
        <v/>
      </c>
      <c r="L40" s="44" t="e">
        <f t="shared" si="2"/>
        <v>#VALUE!</v>
      </c>
      <c r="M40" s="41"/>
      <c r="N40" s="30" t="str">
        <f>IFERROR(VLOOKUP(C40, 'Source FFSA'!$B$2:$O$10000, 9, FALSE), "")</f>
        <v/>
      </c>
      <c r="O40" s="30" t="str">
        <f>IFERROR(VLOOKUP(C40, 'Source FFSA'!$B$2:$O$10000, 10, FALSE), "")</f>
        <v/>
      </c>
      <c r="P40" s="30" t="str">
        <f>IFERROR(VLOOKUP(C40, 'Source FFSA'!$B$2:$O$10000, 11, FALSE), "")</f>
        <v/>
      </c>
      <c r="Q40" s="30" t="str">
        <f>IFERROR(VLOOKUP(C40, 'Source FFSA'!$B$2:$O$10000, 12, FALSE), "")</f>
        <v/>
      </c>
      <c r="R40" s="20"/>
      <c r="S40" s="20"/>
      <c r="T40" s="20"/>
      <c r="U40" s="20"/>
      <c r="V40" s="24"/>
    </row>
    <row r="41" spans="1:22" s="2" customFormat="1" x14ac:dyDescent="0.3">
      <c r="A41" s="56"/>
      <c r="B41" s="38"/>
      <c r="C41" s="51"/>
      <c r="D41" s="44" t="str">
        <f>IFERROR(VLOOKUP(C41, 'Source FFSA'!$B$2:$O$10000, 4, FALSE), "")</f>
        <v/>
      </c>
      <c r="E41" s="44" t="str">
        <f>IFERROR(VLOOKUP(C41, 'Source FFSA'!$B$2:$O$10000, 3, FALSE), "")</f>
        <v/>
      </c>
      <c r="F41" s="44" t="str">
        <f>IFERROR(VLOOKUP(C41, 'Source FFSA'!$B$2:$O$10000, 2, FALSE), "")</f>
        <v/>
      </c>
      <c r="G41" s="44" t="str">
        <f t="shared" si="0"/>
        <v/>
      </c>
      <c r="H41" s="31" t="str">
        <f>IFERROR(VLOOKUP(C41, 'Source FFSA'!$B$2:$O$10000, 5, FALSE), "")</f>
        <v/>
      </c>
      <c r="I41" s="32" t="e">
        <f t="shared" si="1"/>
        <v>#VALUE!</v>
      </c>
      <c r="J41" s="19"/>
      <c r="K41" s="30" t="str">
        <f>IFERROR(VLOOKUP(C41, 'Source FFSA'!$B$2:$O$10000, 8, FALSE), "")</f>
        <v/>
      </c>
      <c r="L41" s="44" t="e">
        <f t="shared" si="2"/>
        <v>#VALUE!</v>
      </c>
      <c r="M41" s="41"/>
      <c r="N41" s="30" t="str">
        <f>IFERROR(VLOOKUP(C41, 'Source FFSA'!$B$2:$O$10000, 9, FALSE), "")</f>
        <v/>
      </c>
      <c r="O41" s="30" t="str">
        <f>IFERROR(VLOOKUP(C41, 'Source FFSA'!$B$2:$O$10000, 10, FALSE), "")</f>
        <v/>
      </c>
      <c r="P41" s="30" t="str">
        <f>IFERROR(VLOOKUP(C41, 'Source FFSA'!$B$2:$O$10000, 11, FALSE), "")</f>
        <v/>
      </c>
      <c r="Q41" s="30" t="str">
        <f>IFERROR(VLOOKUP(C41, 'Source FFSA'!$B$2:$O$10000, 12, FALSE), "")</f>
        <v/>
      </c>
      <c r="R41" s="19"/>
      <c r="S41" s="19"/>
      <c r="T41" s="19"/>
      <c r="U41" s="19"/>
      <c r="V41" s="23"/>
    </row>
    <row r="42" spans="1:22" s="2" customFormat="1" x14ac:dyDescent="0.3">
      <c r="A42" s="56"/>
      <c r="B42" s="38"/>
      <c r="C42" s="52"/>
      <c r="D42" s="44" t="str">
        <f>IFERROR(VLOOKUP(C42, 'Source FFSA'!$B$2:$O$10000, 4, FALSE), "")</f>
        <v/>
      </c>
      <c r="E42" s="44" t="str">
        <f>IFERROR(VLOOKUP(C42, 'Source FFSA'!$B$2:$O$10000, 3, FALSE), "")</f>
        <v/>
      </c>
      <c r="F42" s="44" t="str">
        <f>IFERROR(VLOOKUP(C42, 'Source FFSA'!$B$2:$O$10000, 2, FALSE), "")</f>
        <v/>
      </c>
      <c r="G42" s="44" t="str">
        <f t="shared" si="0"/>
        <v/>
      </c>
      <c r="H42" s="31" t="str">
        <f>IFERROR(VLOOKUP(C42, 'Source FFSA'!$B$2:$O$10000, 5, FALSE), "")</f>
        <v/>
      </c>
      <c r="I42" s="32" t="e">
        <f t="shared" si="1"/>
        <v>#VALUE!</v>
      </c>
      <c r="J42" s="20"/>
      <c r="K42" s="30" t="str">
        <f>IFERROR(VLOOKUP(C42, 'Source FFSA'!$B$2:$O$10000, 8, FALSE), "")</f>
        <v/>
      </c>
      <c r="L42" s="44" t="e">
        <f t="shared" si="2"/>
        <v>#VALUE!</v>
      </c>
      <c r="M42" s="41"/>
      <c r="N42" s="30" t="str">
        <f>IFERROR(VLOOKUP(C42, 'Source FFSA'!$B$2:$O$10000, 9, FALSE), "")</f>
        <v/>
      </c>
      <c r="O42" s="30" t="str">
        <f>IFERROR(VLOOKUP(C42, 'Source FFSA'!$B$2:$O$10000, 10, FALSE), "")</f>
        <v/>
      </c>
      <c r="P42" s="30" t="str">
        <f>IFERROR(VLOOKUP(C42, 'Source FFSA'!$B$2:$O$10000, 11, FALSE), "")</f>
        <v/>
      </c>
      <c r="Q42" s="30" t="str">
        <f>IFERROR(VLOOKUP(C42, 'Source FFSA'!$B$2:$O$10000, 12, FALSE), "")</f>
        <v/>
      </c>
      <c r="R42" s="20"/>
      <c r="S42" s="20"/>
      <c r="T42" s="20"/>
      <c r="U42" s="20"/>
      <c r="V42" s="24"/>
    </row>
    <row r="43" spans="1:22" s="2" customFormat="1" x14ac:dyDescent="0.3">
      <c r="A43" s="56"/>
      <c r="B43" s="38"/>
      <c r="C43" s="51"/>
      <c r="D43" s="44" t="str">
        <f>IFERROR(VLOOKUP(C43, 'Source FFSA'!$B$2:$O$10000, 4, FALSE), "")</f>
        <v/>
      </c>
      <c r="E43" s="44" t="str">
        <f>IFERROR(VLOOKUP(C43, 'Source FFSA'!$B$2:$O$10000, 3, FALSE), "")</f>
        <v/>
      </c>
      <c r="F43" s="44" t="str">
        <f>IFERROR(VLOOKUP(C43, 'Source FFSA'!$B$2:$O$10000, 2, FALSE), "")</f>
        <v/>
      </c>
      <c r="G43" s="44" t="str">
        <f t="shared" si="0"/>
        <v/>
      </c>
      <c r="H43" s="31" t="str">
        <f>IFERROR(VLOOKUP(C43, 'Source FFSA'!$B$2:$O$10000, 5, FALSE), "")</f>
        <v/>
      </c>
      <c r="I43" s="32" t="e">
        <f t="shared" si="1"/>
        <v>#VALUE!</v>
      </c>
      <c r="J43" s="19"/>
      <c r="K43" s="30" t="str">
        <f>IFERROR(VLOOKUP(C43, 'Source FFSA'!$B$2:$O$10000, 8, FALSE), "")</f>
        <v/>
      </c>
      <c r="L43" s="44" t="e">
        <f t="shared" si="2"/>
        <v>#VALUE!</v>
      </c>
      <c r="M43" s="41"/>
      <c r="N43" s="30" t="str">
        <f>IFERROR(VLOOKUP(C43, 'Source FFSA'!$B$2:$O$10000, 9, FALSE), "")</f>
        <v/>
      </c>
      <c r="O43" s="30" t="str">
        <f>IFERROR(VLOOKUP(C43, 'Source FFSA'!$B$2:$O$10000, 10, FALSE), "")</f>
        <v/>
      </c>
      <c r="P43" s="30" t="str">
        <f>IFERROR(VLOOKUP(C43, 'Source FFSA'!$B$2:$O$10000, 11, FALSE), "")</f>
        <v/>
      </c>
      <c r="Q43" s="30" t="str">
        <f>IFERROR(VLOOKUP(C43, 'Source FFSA'!$B$2:$O$10000, 12, FALSE), "")</f>
        <v/>
      </c>
      <c r="R43" s="19"/>
      <c r="S43" s="19"/>
      <c r="T43" s="19"/>
      <c r="U43" s="19"/>
      <c r="V43" s="23"/>
    </row>
    <row r="44" spans="1:22" s="2" customFormat="1" x14ac:dyDescent="0.3">
      <c r="A44" s="56"/>
      <c r="B44" s="38"/>
      <c r="C44" s="52"/>
      <c r="D44" s="44" t="str">
        <f>IFERROR(VLOOKUP(C44, 'Source FFSA'!$B$2:$O$10000, 4, FALSE), "")</f>
        <v/>
      </c>
      <c r="E44" s="44" t="str">
        <f>IFERROR(VLOOKUP(C44, 'Source FFSA'!$B$2:$O$10000, 3, FALSE), "")</f>
        <v/>
      </c>
      <c r="F44" s="44" t="str">
        <f>IFERROR(VLOOKUP(C44, 'Source FFSA'!$B$2:$O$10000, 2, FALSE), "")</f>
        <v/>
      </c>
      <c r="G44" s="44" t="str">
        <f t="shared" si="0"/>
        <v/>
      </c>
      <c r="H44" s="31" t="str">
        <f>IFERROR(VLOOKUP(C44, 'Source FFSA'!$B$2:$O$10000, 5, FALSE), "")</f>
        <v/>
      </c>
      <c r="I44" s="32" t="e">
        <f t="shared" si="1"/>
        <v>#VALUE!</v>
      </c>
      <c r="J44" s="20"/>
      <c r="K44" s="30" t="str">
        <f>IFERROR(VLOOKUP(C44, 'Source FFSA'!$B$2:$O$10000, 8, FALSE), "")</f>
        <v/>
      </c>
      <c r="L44" s="44" t="e">
        <f t="shared" si="2"/>
        <v>#VALUE!</v>
      </c>
      <c r="M44" s="41"/>
      <c r="N44" s="30" t="str">
        <f>IFERROR(VLOOKUP(C44, 'Source FFSA'!$B$2:$O$10000, 9, FALSE), "")</f>
        <v/>
      </c>
      <c r="O44" s="30" t="str">
        <f>IFERROR(VLOOKUP(C44, 'Source FFSA'!$B$2:$O$10000, 10, FALSE), "")</f>
        <v/>
      </c>
      <c r="P44" s="30" t="str">
        <f>IFERROR(VLOOKUP(C44, 'Source FFSA'!$B$2:$O$10000, 11, FALSE), "")</f>
        <v/>
      </c>
      <c r="Q44" s="30" t="str">
        <f>IFERROR(VLOOKUP(C44, 'Source FFSA'!$B$2:$O$10000, 12, FALSE), "")</f>
        <v/>
      </c>
      <c r="R44" s="20"/>
      <c r="S44" s="20"/>
      <c r="T44" s="20"/>
      <c r="U44" s="20"/>
      <c r="V44" s="24"/>
    </row>
    <row r="45" spans="1:22" s="2" customFormat="1" x14ac:dyDescent="0.3">
      <c r="A45" s="56"/>
      <c r="B45" s="38"/>
      <c r="C45" s="51"/>
      <c r="D45" s="44" t="str">
        <f>IFERROR(VLOOKUP(C45, 'Source FFSA'!$B$2:$O$10000, 4, FALSE), "")</f>
        <v/>
      </c>
      <c r="E45" s="44" t="str">
        <f>IFERROR(VLOOKUP(C45, 'Source FFSA'!$B$2:$O$10000, 3, FALSE), "")</f>
        <v/>
      </c>
      <c r="F45" s="44" t="str">
        <f>IFERROR(VLOOKUP(C45, 'Source FFSA'!$B$2:$O$10000, 2, FALSE), "")</f>
        <v/>
      </c>
      <c r="G45" s="44" t="str">
        <f t="shared" si="0"/>
        <v/>
      </c>
      <c r="H45" s="31" t="str">
        <f>IFERROR(VLOOKUP(C45, 'Source FFSA'!$B$2:$O$10000, 5, FALSE), "")</f>
        <v/>
      </c>
      <c r="I45" s="32" t="e">
        <f t="shared" si="1"/>
        <v>#VALUE!</v>
      </c>
      <c r="J45" s="19"/>
      <c r="K45" s="30" t="str">
        <f>IFERROR(VLOOKUP(C45, 'Source FFSA'!$B$2:$O$10000, 8, FALSE), "")</f>
        <v/>
      </c>
      <c r="L45" s="44" t="e">
        <f t="shared" si="2"/>
        <v>#VALUE!</v>
      </c>
      <c r="M45" s="41"/>
      <c r="N45" s="30" t="str">
        <f>IFERROR(VLOOKUP(C45, 'Source FFSA'!$B$2:$O$10000, 9, FALSE), "")</f>
        <v/>
      </c>
      <c r="O45" s="30" t="str">
        <f>IFERROR(VLOOKUP(C45, 'Source FFSA'!$B$2:$O$10000, 10, FALSE), "")</f>
        <v/>
      </c>
      <c r="P45" s="30" t="str">
        <f>IFERROR(VLOOKUP(C45, 'Source FFSA'!$B$2:$O$10000, 11, FALSE), "")</f>
        <v/>
      </c>
      <c r="Q45" s="30" t="str">
        <f>IFERROR(VLOOKUP(C45, 'Source FFSA'!$B$2:$O$10000, 12, FALSE), "")</f>
        <v/>
      </c>
      <c r="R45" s="19"/>
      <c r="S45" s="19"/>
      <c r="T45" s="19"/>
      <c r="U45" s="19"/>
      <c r="V45" s="23"/>
    </row>
    <row r="46" spans="1:22" s="2" customFormat="1" x14ac:dyDescent="0.3">
      <c r="A46" s="56"/>
      <c r="B46" s="38"/>
      <c r="C46" s="52"/>
      <c r="D46" s="44" t="str">
        <f>IFERROR(VLOOKUP(C46, 'Source FFSA'!$B$2:$O$10000, 4, FALSE), "")</f>
        <v/>
      </c>
      <c r="E46" s="44" t="str">
        <f>IFERROR(VLOOKUP(C46, 'Source FFSA'!$B$2:$O$10000, 3, FALSE), "")</f>
        <v/>
      </c>
      <c r="F46" s="44" t="str">
        <f>IFERROR(VLOOKUP(C46, 'Source FFSA'!$B$2:$O$10000, 2, FALSE), "")</f>
        <v/>
      </c>
      <c r="G46" s="44" t="str">
        <f t="shared" si="0"/>
        <v/>
      </c>
      <c r="H46" s="31" t="str">
        <f>IFERROR(VLOOKUP(C46, 'Source FFSA'!$B$2:$O$10000, 5, FALSE), "")</f>
        <v/>
      </c>
      <c r="I46" s="32" t="e">
        <f t="shared" si="1"/>
        <v>#VALUE!</v>
      </c>
      <c r="J46" s="20"/>
      <c r="K46" s="30" t="str">
        <f>IFERROR(VLOOKUP(C46, 'Source FFSA'!$B$2:$O$10000, 8, FALSE), "")</f>
        <v/>
      </c>
      <c r="L46" s="44" t="e">
        <f t="shared" si="2"/>
        <v>#VALUE!</v>
      </c>
      <c r="M46" s="41"/>
      <c r="N46" s="30" t="str">
        <f>IFERROR(VLOOKUP(C46, 'Source FFSA'!$B$2:$O$10000, 9, FALSE), "")</f>
        <v/>
      </c>
      <c r="O46" s="30" t="str">
        <f>IFERROR(VLOOKUP(C46, 'Source FFSA'!$B$2:$O$10000, 10, FALSE), "")</f>
        <v/>
      </c>
      <c r="P46" s="30" t="str">
        <f>IFERROR(VLOOKUP(C46, 'Source FFSA'!$B$2:$O$10000, 11, FALSE), "")</f>
        <v/>
      </c>
      <c r="Q46" s="30" t="str">
        <f>IFERROR(VLOOKUP(C46, 'Source FFSA'!$B$2:$O$10000, 12, FALSE), "")</f>
        <v/>
      </c>
      <c r="R46" s="20"/>
      <c r="S46" s="20"/>
      <c r="T46" s="20"/>
      <c r="U46" s="20"/>
      <c r="V46" s="24"/>
    </row>
    <row r="47" spans="1:22" s="2" customFormat="1" x14ac:dyDescent="0.3">
      <c r="A47" s="56"/>
      <c r="B47" s="38"/>
      <c r="C47" s="51"/>
      <c r="D47" s="44" t="str">
        <f>IFERROR(VLOOKUP(C47, 'Source FFSA'!$B$2:$O$10000, 4, FALSE), "")</f>
        <v/>
      </c>
      <c r="E47" s="44" t="str">
        <f>IFERROR(VLOOKUP(C47, 'Source FFSA'!$B$2:$O$10000, 3, FALSE), "")</f>
        <v/>
      </c>
      <c r="F47" s="44" t="str">
        <f>IFERROR(VLOOKUP(C47, 'Source FFSA'!$B$2:$O$10000, 2, FALSE), "")</f>
        <v/>
      </c>
      <c r="G47" s="44" t="str">
        <f t="shared" si="0"/>
        <v/>
      </c>
      <c r="H47" s="31" t="str">
        <f>IFERROR(VLOOKUP(C47, 'Source FFSA'!$B$2:$O$10000, 5, FALSE), "")</f>
        <v/>
      </c>
      <c r="I47" s="32" t="e">
        <f t="shared" si="1"/>
        <v>#VALUE!</v>
      </c>
      <c r="J47" s="19"/>
      <c r="K47" s="30" t="str">
        <f>IFERROR(VLOOKUP(C47, 'Source FFSA'!$B$2:$O$10000, 8, FALSE), "")</f>
        <v/>
      </c>
      <c r="L47" s="44" t="e">
        <f t="shared" si="2"/>
        <v>#VALUE!</v>
      </c>
      <c r="M47" s="41"/>
      <c r="N47" s="30" t="str">
        <f>IFERROR(VLOOKUP(C47, 'Source FFSA'!$B$2:$O$10000, 9, FALSE), "")</f>
        <v/>
      </c>
      <c r="O47" s="30" t="str">
        <f>IFERROR(VLOOKUP(C47, 'Source FFSA'!$B$2:$O$10000, 10, FALSE), "")</f>
        <v/>
      </c>
      <c r="P47" s="30" t="str">
        <f>IFERROR(VLOOKUP(C47, 'Source FFSA'!$B$2:$O$10000, 11, FALSE), "")</f>
        <v/>
      </c>
      <c r="Q47" s="30" t="str">
        <f>IFERROR(VLOOKUP(C47, 'Source FFSA'!$B$2:$O$10000, 12, FALSE), "")</f>
        <v/>
      </c>
      <c r="R47" s="19"/>
      <c r="S47" s="19"/>
      <c r="T47" s="19"/>
      <c r="U47" s="19"/>
      <c r="V47" s="23"/>
    </row>
    <row r="48" spans="1:22" s="2" customFormat="1" x14ac:dyDescent="0.3">
      <c r="A48" s="56"/>
      <c r="B48" s="38"/>
      <c r="C48" s="52"/>
      <c r="D48" s="44" t="str">
        <f>IFERROR(VLOOKUP(C48, 'Source FFSA'!$B$2:$O$10000, 4, FALSE), "")</f>
        <v/>
      </c>
      <c r="E48" s="44" t="str">
        <f>IFERROR(VLOOKUP(C48, 'Source FFSA'!$B$2:$O$10000, 3, FALSE), "")</f>
        <v/>
      </c>
      <c r="F48" s="44" t="str">
        <f>IFERROR(VLOOKUP(C48, 'Source FFSA'!$B$2:$O$10000, 2, FALSE), "")</f>
        <v/>
      </c>
      <c r="G48" s="44" t="str">
        <f t="shared" si="0"/>
        <v/>
      </c>
      <c r="H48" s="31" t="str">
        <f>IFERROR(VLOOKUP(C48, 'Source FFSA'!$B$2:$O$10000, 5, FALSE), "")</f>
        <v/>
      </c>
      <c r="I48" s="32" t="e">
        <f t="shared" si="1"/>
        <v>#VALUE!</v>
      </c>
      <c r="J48" s="20"/>
      <c r="K48" s="30" t="str">
        <f>IFERROR(VLOOKUP(C48, 'Source FFSA'!$B$2:$O$10000, 8, FALSE), "")</f>
        <v/>
      </c>
      <c r="L48" s="44" t="e">
        <f t="shared" si="2"/>
        <v>#VALUE!</v>
      </c>
      <c r="M48" s="41"/>
      <c r="N48" s="30" t="str">
        <f>IFERROR(VLOOKUP(C48, 'Source FFSA'!$B$2:$O$10000, 9, FALSE), "")</f>
        <v/>
      </c>
      <c r="O48" s="30" t="str">
        <f>IFERROR(VLOOKUP(C48, 'Source FFSA'!$B$2:$O$10000, 10, FALSE), "")</f>
        <v/>
      </c>
      <c r="P48" s="30" t="str">
        <f>IFERROR(VLOOKUP(C48, 'Source FFSA'!$B$2:$O$10000, 11, FALSE), "")</f>
        <v/>
      </c>
      <c r="Q48" s="30" t="str">
        <f>IFERROR(VLOOKUP(C48, 'Source FFSA'!$B$2:$O$10000, 12, FALSE), "")</f>
        <v/>
      </c>
      <c r="R48" s="20"/>
      <c r="S48" s="20"/>
      <c r="T48" s="20"/>
      <c r="U48" s="20"/>
      <c r="V48" s="24"/>
    </row>
    <row r="49" spans="1:22" s="2" customFormat="1" x14ac:dyDescent="0.3">
      <c r="A49" s="56"/>
      <c r="B49" s="38"/>
      <c r="C49" s="51"/>
      <c r="D49" s="44" t="str">
        <f>IFERROR(VLOOKUP(C49, 'Source FFSA'!$B$2:$O$10000, 4, FALSE), "")</f>
        <v/>
      </c>
      <c r="E49" s="44" t="str">
        <f>IFERROR(VLOOKUP(C49, 'Source FFSA'!$B$2:$O$10000, 3, FALSE), "")</f>
        <v/>
      </c>
      <c r="F49" s="44" t="str">
        <f>IFERROR(VLOOKUP(C49, 'Source FFSA'!$B$2:$O$10000, 2, FALSE), "")</f>
        <v/>
      </c>
      <c r="G49" s="44" t="str">
        <f t="shared" si="0"/>
        <v/>
      </c>
      <c r="H49" s="31" t="str">
        <f>IFERROR(VLOOKUP(C49, 'Source FFSA'!$B$2:$O$10000, 5, FALSE), "")</f>
        <v/>
      </c>
      <c r="I49" s="32" t="e">
        <f t="shared" si="1"/>
        <v>#VALUE!</v>
      </c>
      <c r="J49" s="19"/>
      <c r="K49" s="30" t="str">
        <f>IFERROR(VLOOKUP(C49, 'Source FFSA'!$B$2:$O$10000, 8, FALSE), "")</f>
        <v/>
      </c>
      <c r="L49" s="44" t="e">
        <f t="shared" si="2"/>
        <v>#VALUE!</v>
      </c>
      <c r="M49" s="41"/>
      <c r="N49" s="30" t="str">
        <f>IFERROR(VLOOKUP(C49, 'Source FFSA'!$B$2:$O$10000, 9, FALSE), "")</f>
        <v/>
      </c>
      <c r="O49" s="30" t="str">
        <f>IFERROR(VLOOKUP(C49, 'Source FFSA'!$B$2:$O$10000, 10, FALSE), "")</f>
        <v/>
      </c>
      <c r="P49" s="30" t="str">
        <f>IFERROR(VLOOKUP(C49, 'Source FFSA'!$B$2:$O$10000, 11, FALSE), "")</f>
        <v/>
      </c>
      <c r="Q49" s="30" t="str">
        <f>IFERROR(VLOOKUP(C49, 'Source FFSA'!$B$2:$O$10000, 12, FALSE), "")</f>
        <v/>
      </c>
      <c r="R49" s="19"/>
      <c r="S49" s="19"/>
      <c r="T49" s="19"/>
      <c r="U49" s="19"/>
      <c r="V49" s="23"/>
    </row>
    <row r="50" spans="1:22" s="2" customFormat="1" x14ac:dyDescent="0.3">
      <c r="A50" s="56"/>
      <c r="B50" s="38"/>
      <c r="C50" s="52"/>
      <c r="D50" s="44" t="str">
        <f>IFERROR(VLOOKUP(C50, 'Source FFSA'!$B$2:$O$10000, 4, FALSE), "")</f>
        <v/>
      </c>
      <c r="E50" s="44" t="str">
        <f>IFERROR(VLOOKUP(C50, 'Source FFSA'!$B$2:$O$10000, 3, FALSE), "")</f>
        <v/>
      </c>
      <c r="F50" s="44" t="str">
        <f>IFERROR(VLOOKUP(C50, 'Source FFSA'!$B$2:$O$10000, 2, FALSE), "")</f>
        <v/>
      </c>
      <c r="G50" s="44" t="str">
        <f t="shared" si="0"/>
        <v/>
      </c>
      <c r="H50" s="31" t="str">
        <f>IFERROR(VLOOKUP(C50, 'Source FFSA'!$B$2:$O$10000, 5, FALSE), "")</f>
        <v/>
      </c>
      <c r="I50" s="32" t="e">
        <f t="shared" si="1"/>
        <v>#VALUE!</v>
      </c>
      <c r="J50" s="20"/>
      <c r="K50" s="30" t="str">
        <f>IFERROR(VLOOKUP(C50, 'Source FFSA'!$B$2:$O$10000, 8, FALSE), "")</f>
        <v/>
      </c>
      <c r="L50" s="44" t="e">
        <f t="shared" si="2"/>
        <v>#VALUE!</v>
      </c>
      <c r="M50" s="41"/>
      <c r="N50" s="30" t="str">
        <f>IFERROR(VLOOKUP(C50, 'Source FFSA'!$B$2:$O$10000, 9, FALSE), "")</f>
        <v/>
      </c>
      <c r="O50" s="30" t="str">
        <f>IFERROR(VLOOKUP(C50, 'Source FFSA'!$B$2:$O$10000, 10, FALSE), "")</f>
        <v/>
      </c>
      <c r="P50" s="30" t="str">
        <f>IFERROR(VLOOKUP(C50, 'Source FFSA'!$B$2:$O$10000, 11, FALSE), "")</f>
        <v/>
      </c>
      <c r="Q50" s="30" t="str">
        <f>IFERROR(VLOOKUP(C50, 'Source FFSA'!$B$2:$O$10000, 12, FALSE), "")</f>
        <v/>
      </c>
      <c r="R50" s="20"/>
      <c r="S50" s="20"/>
      <c r="T50" s="20"/>
      <c r="U50" s="20"/>
      <c r="V50" s="24"/>
    </row>
    <row r="51" spans="1:22" s="2" customFormat="1" x14ac:dyDescent="0.3">
      <c r="A51" s="56"/>
      <c r="B51" s="38"/>
      <c r="C51" s="51"/>
      <c r="D51" s="44" t="str">
        <f>IFERROR(VLOOKUP(C51, 'Source FFSA'!$B$2:$O$10000, 4, FALSE), "")</f>
        <v/>
      </c>
      <c r="E51" s="44" t="str">
        <f>IFERROR(VLOOKUP(C51, 'Source FFSA'!$B$2:$O$10000, 3, FALSE), "")</f>
        <v/>
      </c>
      <c r="F51" s="44" t="str">
        <f>IFERROR(VLOOKUP(C51, 'Source FFSA'!$B$2:$O$10000, 2, FALSE), "")</f>
        <v/>
      </c>
      <c r="G51" s="44" t="str">
        <f t="shared" si="0"/>
        <v/>
      </c>
      <c r="H51" s="31" t="str">
        <f>IFERROR(VLOOKUP(C51, 'Source FFSA'!$B$2:$O$10000, 5, FALSE), "")</f>
        <v/>
      </c>
      <c r="I51" s="32" t="e">
        <f t="shared" si="1"/>
        <v>#VALUE!</v>
      </c>
      <c r="J51" s="19"/>
      <c r="K51" s="30" t="str">
        <f>IFERROR(VLOOKUP(C51, 'Source FFSA'!$B$2:$O$10000, 8, FALSE), "")</f>
        <v/>
      </c>
      <c r="L51" s="44" t="e">
        <f t="shared" si="2"/>
        <v>#VALUE!</v>
      </c>
      <c r="M51" s="41"/>
      <c r="N51" s="30" t="str">
        <f>IFERROR(VLOOKUP(C51, 'Source FFSA'!$B$2:$O$10000, 9, FALSE), "")</f>
        <v/>
      </c>
      <c r="O51" s="30" t="str">
        <f>IFERROR(VLOOKUP(C51, 'Source FFSA'!$B$2:$O$10000, 10, FALSE), "")</f>
        <v/>
      </c>
      <c r="P51" s="30" t="str">
        <f>IFERROR(VLOOKUP(C51, 'Source FFSA'!$B$2:$O$10000, 11, FALSE), "")</f>
        <v/>
      </c>
      <c r="Q51" s="30" t="str">
        <f>IFERROR(VLOOKUP(C51, 'Source FFSA'!$B$2:$O$10000, 12, FALSE), "")</f>
        <v/>
      </c>
      <c r="R51" s="19"/>
      <c r="S51" s="19"/>
      <c r="T51" s="19"/>
      <c r="U51" s="19"/>
      <c r="V51" s="23"/>
    </row>
    <row r="52" spans="1:22" s="2" customFormat="1" x14ac:dyDescent="0.3">
      <c r="A52" s="56"/>
      <c r="B52" s="38"/>
      <c r="C52" s="52"/>
      <c r="D52" s="44" t="str">
        <f>IFERROR(VLOOKUP(C52, 'Source FFSA'!$B$2:$O$10000, 4, FALSE), "")</f>
        <v/>
      </c>
      <c r="E52" s="44" t="str">
        <f>IFERROR(VLOOKUP(C52, 'Source FFSA'!$B$2:$O$10000, 3, FALSE), "")</f>
        <v/>
      </c>
      <c r="F52" s="44" t="str">
        <f>IFERROR(VLOOKUP(C52, 'Source FFSA'!$B$2:$O$10000, 2, FALSE), "")</f>
        <v/>
      </c>
      <c r="G52" s="44" t="str">
        <f t="shared" si="0"/>
        <v/>
      </c>
      <c r="H52" s="31" t="str">
        <f>IFERROR(VLOOKUP(C52, 'Source FFSA'!$B$2:$O$10000, 5, FALSE), "")</f>
        <v/>
      </c>
      <c r="I52" s="32" t="e">
        <f t="shared" si="1"/>
        <v>#VALUE!</v>
      </c>
      <c r="J52" s="20"/>
      <c r="K52" s="30" t="str">
        <f>IFERROR(VLOOKUP(C52, 'Source FFSA'!$B$2:$O$10000, 8, FALSE), "")</f>
        <v/>
      </c>
      <c r="L52" s="44" t="e">
        <f t="shared" si="2"/>
        <v>#VALUE!</v>
      </c>
      <c r="M52" s="41"/>
      <c r="N52" s="30" t="str">
        <f>IFERROR(VLOOKUP(C52, 'Source FFSA'!$B$2:$O$10000, 9, FALSE), "")</f>
        <v/>
      </c>
      <c r="O52" s="30" t="str">
        <f>IFERROR(VLOOKUP(C52, 'Source FFSA'!$B$2:$O$10000, 10, FALSE), "")</f>
        <v/>
      </c>
      <c r="P52" s="30" t="str">
        <f>IFERROR(VLOOKUP(C52, 'Source FFSA'!$B$2:$O$10000, 11, FALSE), "")</f>
        <v/>
      </c>
      <c r="Q52" s="30" t="str">
        <f>IFERROR(VLOOKUP(C52, 'Source FFSA'!$B$2:$O$10000, 12, FALSE), "")</f>
        <v/>
      </c>
      <c r="R52" s="20"/>
      <c r="S52" s="20"/>
      <c r="T52" s="20"/>
      <c r="U52" s="20"/>
      <c r="V52" s="24"/>
    </row>
    <row r="53" spans="1:22" s="2" customFormat="1" ht="19.5" thickBot="1" x14ac:dyDescent="0.35">
      <c r="A53" s="56"/>
      <c r="B53" s="39"/>
      <c r="C53" s="53"/>
      <c r="D53" s="45" t="str">
        <f>IFERROR(VLOOKUP(C53, 'Source FFSA'!$B$2:$O$10000, 4, FALSE), "")</f>
        <v/>
      </c>
      <c r="E53" s="45" t="str">
        <f>IFERROR(VLOOKUP(C53, 'Source FFSA'!$B$2:$O$10000, 3, FALSE), "")</f>
        <v/>
      </c>
      <c r="F53" s="45" t="str">
        <f>IFERROR(VLOOKUP(C53, 'Source FFSA'!$B$2:$O$10000, 2, FALSE), "")</f>
        <v/>
      </c>
      <c r="G53" s="45" t="str">
        <f t="shared" si="0"/>
        <v/>
      </c>
      <c r="H53" s="34" t="str">
        <f>IFERROR(VLOOKUP(C53, 'Source FFSA'!$B$2:$O$10000, 5, FALSE), "")</f>
        <v/>
      </c>
      <c r="I53" s="35" t="e">
        <f t="shared" si="1"/>
        <v>#VALUE!</v>
      </c>
      <c r="J53" s="21"/>
      <c r="K53" s="33" t="str">
        <f>IFERROR(VLOOKUP(C53, 'Source FFSA'!$B$2:$O$10000, 8, FALSE), "")</f>
        <v/>
      </c>
      <c r="L53" s="45" t="e">
        <f t="shared" si="2"/>
        <v>#VALUE!</v>
      </c>
      <c r="M53" s="42"/>
      <c r="N53" s="33" t="str">
        <f>IFERROR(VLOOKUP(C53, 'Source FFSA'!$B$2:$O$10000, 9, FALSE), "")</f>
        <v/>
      </c>
      <c r="O53" s="33" t="str">
        <f>IFERROR(VLOOKUP(C53, 'Source FFSA'!$B$2:$O$10000, 10, FALSE), "")</f>
        <v/>
      </c>
      <c r="P53" s="33" t="str">
        <f>IFERROR(VLOOKUP(C53, 'Source FFSA'!$B$2:$O$10000, 11, FALSE), "")</f>
        <v/>
      </c>
      <c r="Q53" s="33" t="str">
        <f>IFERROR(VLOOKUP(C53, 'Source FFSA'!$B$2:$O$10000, 12, FALSE), "")</f>
        <v/>
      </c>
      <c r="R53" s="21"/>
      <c r="S53" s="21"/>
      <c r="T53" s="21"/>
      <c r="U53" s="21"/>
      <c r="V53" s="25"/>
    </row>
    <row r="54" spans="1:22" ht="19.5" thickTop="1" x14ac:dyDescent="0.3">
      <c r="A54" s="4"/>
    </row>
    <row r="55" spans="1:22" x14ac:dyDescent="0.3">
      <c r="A55" s="4"/>
    </row>
    <row r="56" spans="1:22" x14ac:dyDescent="0.3">
      <c r="B56">
        <f>COUNTA(B6:B55)</f>
        <v>0</v>
      </c>
    </row>
  </sheetData>
  <sheetProtection algorithmName="SHA-512" hashValue="4IBVNa1wvon+1/NgRVsc8E+Gv+JNWh9ThUfKSka0saJGWX+T4GYKVmLkZPwYOv6QksXEaHnBfQC/0i4bccBdHw==" saltValue="pfPmYksG/fWM+actVAsJzA==" spinCount="100000" sheet="1" objects="1" scenarios="1" selectLockedCells="1"/>
  <mergeCells count="8">
    <mergeCell ref="A6:A53"/>
    <mergeCell ref="A3:V3"/>
    <mergeCell ref="A1:I1"/>
    <mergeCell ref="J1:L1"/>
    <mergeCell ref="M1:N1"/>
    <mergeCell ref="Q1:S1"/>
    <mergeCell ref="T1:V1"/>
    <mergeCell ref="A2:V2"/>
  </mergeCells>
  <conditionalFormatting sqref="K6:K53">
    <cfRule type="cellIs" dxfId="13" priority="1" operator="equal">
      <formula>0</formula>
    </cfRule>
  </conditionalFormatting>
  <hyperlinks>
    <hyperlink ref="J5" r:id="rId1" xr:uid="{FA5FC4E6-EA87-46F3-B664-46A725198CA1}"/>
    <hyperlink ref="J1" r:id="rId2" xr:uid="{556B42AD-FB24-4717-98D1-EE4A8D616A7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0DF0EB8-F84C-48BC-94D6-C146B3B65EE9}">
          <x14:formula1>
            <xm:f>'Liste de choix'!$F$2:$F$4</xm:f>
          </x14:formula1>
          <xm:sqref>S6:S53</xm:sqref>
        </x14:dataValidation>
        <x14:dataValidation type="list" allowBlank="1" showInputMessage="1" showErrorMessage="1" xr:uid="{6729C3C1-BB54-41A2-B990-3AEDEB6F9201}">
          <x14:formula1>
            <xm:f>'Liste de choix'!$B$2:$B$4</xm:f>
          </x14:formula1>
          <xm:sqref>M6:M53</xm:sqref>
        </x14:dataValidation>
        <x14:dataValidation type="list" allowBlank="1" showInputMessage="1" showErrorMessage="1" xr:uid="{08D66A17-F632-403C-BB6B-14551428A53C}">
          <x14:formula1>
            <xm:f>'Liste de choix'!$A$2:$A$3</xm:f>
          </x14:formula1>
          <xm:sqref>B6:B55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</vt:i4>
      </vt:variant>
    </vt:vector>
  </HeadingPairs>
  <TitlesOfParts>
    <vt:vector size="23" baseType="lpstr">
      <vt:lpstr>Source FFSA</vt:lpstr>
      <vt:lpstr>Liste de choix</vt:lpstr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Feuil17</vt:lpstr>
      <vt:lpstr>Feuil18</vt:lpstr>
      <vt:lpstr>Feuil19</vt:lpstr>
      <vt:lpstr>Feuil20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Jean Pierre KERGASTEL</cp:lastModifiedBy>
  <cp:lastPrinted>2025-08-03T07:09:28Z</cp:lastPrinted>
  <dcterms:created xsi:type="dcterms:W3CDTF">2025-08-02T06:50:23Z</dcterms:created>
  <dcterms:modified xsi:type="dcterms:W3CDTF">2025-10-14T04:18:19Z</dcterms:modified>
</cp:coreProperties>
</file>